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30" windowWidth="19500" windowHeight="6990"/>
  </bookViews>
  <sheets>
    <sheet name="Coll T1 - Overall Budget 22-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dd_FPs" localSheetId="0">'[1]Add Places, 13-14, Price Groups'!$A$7:$BF$25</definedName>
    <definedName name="Add_FPs">'[1]Add Places, 13-14, Price Groups'!$A$7:$BF$25</definedName>
    <definedName name="Articulation" localSheetId="0">'[1]Main T Changes'!$A$44:$Z$62</definedName>
    <definedName name="Articulation">'[1]Main T Changes'!$A$44:$Z$62</definedName>
    <definedName name="Control_FPs_Changes" localSheetId="0">'[1]Main T Changes'!$A$143:$Z$161</definedName>
    <definedName name="Control_FPs_Changes">'[1]Main T Changes'!$A$143:$Z$161</definedName>
    <definedName name="Controlled_FPs" localSheetId="0">'[1]Controlled FPs'!$A$10:$CE$28</definedName>
    <definedName name="Controlled_FPs">'[1]Controlled FPs'!$A$10:$CE$28</definedName>
    <definedName name="Deaf_Perform_Funding">'[2]RCS SSI Uplift'!$D$16</definedName>
    <definedName name="DSP" localSheetId="0">[3]DSP!$A$5:$B$23</definedName>
    <definedName name="DSP">[3]DSP!$A$5:$B$23</definedName>
    <definedName name="FinYear" localSheetId="0">[4]Validation!$C$2:$C$18</definedName>
    <definedName name="FinYear">[5]Validation!$C$2:$C$18</definedName>
    <definedName name="First_Deg_Fee" localSheetId="0">[1]Parameters!$B$6</definedName>
    <definedName name="First_Deg_Fee">[1]Parameters!$B$6</definedName>
    <definedName name="Funded_Places_1718" localSheetId="0">'[1]FPs Database 17-18'!$B$128:$FH$147</definedName>
    <definedName name="Funded_Places_1718">'[1]FPs Database 17-18'!$B$128:$FH$147</definedName>
    <definedName name="General_Uplift_in_Teaching" localSheetId="0">[1]Parameters!$B$24</definedName>
    <definedName name="General_Uplift_in_Teaching">[1]Parameters!$B$24</definedName>
    <definedName name="Grants_Places" localSheetId="0">'[6]Grants and Places Data'!$A$11:$CD$29</definedName>
    <definedName name="Grants_Places">'[6]Grants and Places Data'!$A$11:$CD$29</definedName>
    <definedName name="HTML_CodePage" hidden="1">1252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Innov_Centres" localSheetId="0">'[1]Main T Changes'!$A$77:$Z$95</definedName>
    <definedName name="Innov_Centres">'[1]Main T Changes'!$A$77:$Z$95</definedName>
    <definedName name="Insts" localSheetId="0">'[1]Look Ups'!$A$5:$B$24</definedName>
    <definedName name="Insts">'[1]Look Ups'!$A$5:$B$24</definedName>
    <definedName name="Intake_Targets" localSheetId="0">#REF!</definedName>
    <definedName name="Intake_Targets">#REF!</definedName>
    <definedName name="Main_T_Changes" localSheetId="0">'[1]Main T Changes'!$B$9:$O$28</definedName>
    <definedName name="Main_T_Changes">'[1]Main T Changes'!$B$9:$O$28</definedName>
    <definedName name="Min_FPs_Percent_Inc">'[2]Min Uplift in FPs'!$B$31</definedName>
    <definedName name="Old_PG_Fee" localSheetId="0">[1]Parameters!$B$9</definedName>
    <definedName name="Old_PG_Fee">[1]Parameters!$B$9</definedName>
    <definedName name="Organisation" localSheetId="0">[4]Validation!$B$2:$B$50</definedName>
    <definedName name="Organisation">[5]Validation!$B$2:$B$50</definedName>
    <definedName name="Other_UG_Fee" localSheetId="0">[1]Parameters!$B$7</definedName>
    <definedName name="Other_UG_Fee">[1]Parameters!$B$7</definedName>
    <definedName name="PG_Fee" localSheetId="0">[1]Parameters!$B$8</definedName>
    <definedName name="PG_Fee">[1]Parameters!$B$8</definedName>
    <definedName name="Prices" localSheetId="0">[1]Parameters!$A$16:$C$21</definedName>
    <definedName name="Prices">[1]Parameters!$A$16:$C$21</definedName>
    <definedName name="Prices_Per_Chge" localSheetId="0">[1]Parameters!$B$23</definedName>
    <definedName name="Prices_Per_Chge">[1]Parameters!$B$23</definedName>
    <definedName name="_xlnm.Print_Area" localSheetId="0">'Coll T1 - Overall Budget 22-23'!$A$1:$A$37</definedName>
    <definedName name="Region" localSheetId="0">[4]Validation!$A$2:$A$17</definedName>
    <definedName name="Region">[5]Validation!$A$2:$A$17</definedName>
    <definedName name="RUK_Control_FPs" localSheetId="0">'[1]Controlled RUK FPs'!$A$8:$AL$27</definedName>
    <definedName name="RUK_Control_FPs">'[1]Controlled RUK FPs'!$A$8:$AL$27</definedName>
    <definedName name="RUK_FPs_12_17" localSheetId="0">'[1]Rest of UK FPs 12-13 to 17-18'!$B$11:$W$30</definedName>
    <definedName name="RUK_FPs_12_17">'[1]Rest of UK FPs 12-13 to 17-18'!$B$11:$W$30</definedName>
    <definedName name="SFC_PGDE_Mus_Tfer">'[2]Strath to RCS PDGE Music FPs'!$B$13</definedName>
    <definedName name="SFC_Teaching_Changes" localSheetId="0">'[1]Main T Changes'!$B$9:$O$27</definedName>
    <definedName name="SFC_Teaching_Changes">'[1]Main T Changes'!$B$9:$O$27</definedName>
    <definedName name="Stir_UHI_Nurse_Tfer" localSheetId="0">'[1]Main T Changes'!$A$110:$Z$128</definedName>
    <definedName name="Stir_UHI_Nurse_Tfer">'[1]Main T Changes'!$A$110:$Z$128</definedName>
    <definedName name="Tolerance_Threshold" localSheetId="0">[1]Validation!$C$30</definedName>
    <definedName name="Tolerance_Threshold">[1]Validation!$C$30</definedName>
    <definedName name="UHI_Avge_UG_Fee" localSheetId="0">#REF!</definedName>
    <definedName name="UHI_Avge_UG_Fee">#REF!</definedName>
    <definedName name="YASS_Add_FPs">'[2]OU YASS Embedding'!$F$11</definedName>
  </definedNames>
  <calcPr calcId="145621"/>
</workbook>
</file>

<file path=xl/calcChain.xml><?xml version="1.0" encoding="utf-8"?>
<calcChain xmlns="http://schemas.openxmlformats.org/spreadsheetml/2006/main">
  <c r="B35" i="1" l="1"/>
  <c r="B20" i="1"/>
  <c r="B15" i="1"/>
  <c r="B11" i="1"/>
  <c r="B21" i="1" s="1"/>
  <c r="B25" i="1" s="1"/>
</calcChain>
</file>

<file path=xl/sharedStrings.xml><?xml version="1.0" encoding="utf-8"?>
<sst xmlns="http://schemas.openxmlformats.org/spreadsheetml/2006/main" count="37" uniqueCount="34">
  <si>
    <t>College sector - overall budget for 2022-23</t>
  </si>
  <si>
    <t>Table 1</t>
  </si>
  <si>
    <t>Revenue funding</t>
  </si>
  <si>
    <t>AY 2022-23</t>
  </si>
  <si>
    <t>£'000</t>
  </si>
  <si>
    <t>(1)</t>
  </si>
  <si>
    <t>Teaching</t>
  </si>
  <si>
    <t xml:space="preserve">Core Teaching &amp; fee waiver funding </t>
  </si>
  <si>
    <t>Additional funding to provide 1% uplift</t>
  </si>
  <si>
    <t>Continuing Foundation Apprenticeships</t>
  </si>
  <si>
    <t>Total Teaching</t>
  </si>
  <si>
    <t>Student support</t>
  </si>
  <si>
    <t>Core Student Support funding</t>
  </si>
  <si>
    <t>Student Support Contingency</t>
  </si>
  <si>
    <t>Total Student Support</t>
  </si>
  <si>
    <t>Other funding</t>
  </si>
  <si>
    <t>Flexible Workforce Development Fund (TBC)</t>
  </si>
  <si>
    <t>Young Persons Guarantee (TBC)</t>
  </si>
  <si>
    <t>Other non-core programmes</t>
  </si>
  <si>
    <t>Total Other Funding</t>
  </si>
  <si>
    <t>Total Revenue funding
(includes ring-fenced amounts shown below)</t>
  </si>
  <si>
    <t>SG ring-fenced funds</t>
  </si>
  <si>
    <t>Total SFC Revenue funding excluding ring-fenced funds</t>
  </si>
  <si>
    <t xml:space="preserve">Capital funding </t>
  </si>
  <si>
    <t>FY 2022-23</t>
  </si>
  <si>
    <t>Maintenance funding</t>
  </si>
  <si>
    <t>Backlog &amp; Lifecycle Maintenance</t>
  </si>
  <si>
    <t>Project funding</t>
  </si>
  <si>
    <t>Fife College (Dunfermline Learning Community Campus)</t>
  </si>
  <si>
    <t>Digital poverty</t>
  </si>
  <si>
    <t>Total Capital funding</t>
  </si>
  <si>
    <t>College NPD expenditure</t>
  </si>
  <si>
    <t>(2)</t>
  </si>
  <si>
    <t>New Foundation Apprenticeship starts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</si>
</sst>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 ;[Red]\-#,##0\ "/>
    <numFmt numFmtId="165" formatCode="#,##0.000_ ;[Red]\-#,##0.000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5782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21" applyNumberFormat="0" applyFill="0" applyProtection="0">
      <alignment horizontal="center"/>
    </xf>
    <xf numFmtId="166" fontId="9" fillId="0" borderId="0" applyFont="0" applyFill="0" applyBorder="0" applyProtection="0">
      <alignment horizontal="right"/>
    </xf>
    <xf numFmtId="166" fontId="9" fillId="0" borderId="0" applyFont="0" applyFill="0" applyBorder="0" applyProtection="0">
      <alignment horizontal="right"/>
    </xf>
    <xf numFmtId="0" fontId="11" fillId="10" borderId="0" applyNumberFormat="0" applyBorder="0" applyAlignment="0" applyProtection="0"/>
    <xf numFmtId="0" fontId="12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1" fillId="14" borderId="0" applyNumberFormat="0" applyBorder="0" applyAlignment="0" applyProtection="0"/>
    <xf numFmtId="0" fontId="12" fillId="35" borderId="0" applyNumberFormat="0" applyBorder="0" applyAlignment="0" applyProtection="0"/>
    <xf numFmtId="0" fontId="13" fillId="35" borderId="0" applyNumberFormat="0" applyBorder="0" applyAlignment="0" applyProtection="0"/>
    <xf numFmtId="0" fontId="13" fillId="35" borderId="0" applyNumberFormat="0" applyBorder="0" applyAlignment="0" applyProtection="0"/>
    <xf numFmtId="0" fontId="11" fillId="18" borderId="0" applyNumberFormat="0" applyBorder="0" applyAlignment="0" applyProtection="0"/>
    <xf numFmtId="0" fontId="12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1" fillId="22" borderId="0" applyNumberFormat="0" applyBorder="0" applyAlignment="0" applyProtection="0"/>
    <xf numFmtId="0" fontId="12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1" fillId="26" borderId="0" applyNumberFormat="0" applyBorder="0" applyAlignment="0" applyProtection="0"/>
    <xf numFmtId="0" fontId="12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1" fillId="30" borderId="0" applyNumberFormat="0" applyBorder="0" applyAlignment="0" applyProtection="0"/>
    <xf numFmtId="0" fontId="12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167" fontId="9" fillId="0" borderId="0" applyFont="0" applyFill="0" applyBorder="0" applyProtection="0">
      <alignment horizontal="right"/>
    </xf>
    <xf numFmtId="167" fontId="9" fillId="0" borderId="0" applyFont="0" applyFill="0" applyBorder="0" applyProtection="0">
      <alignment horizontal="right"/>
    </xf>
    <xf numFmtId="0" fontId="11" fillId="11" borderId="0" applyNumberFormat="0" applyBorder="0" applyAlignment="0" applyProtection="0"/>
    <xf numFmtId="0" fontId="12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1" fillId="15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19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3" borderId="0" applyNumberFormat="0" applyBorder="0" applyAlignment="0" applyProtection="0"/>
    <xf numFmtId="0" fontId="12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1" fillId="27" borderId="0" applyNumberFormat="0" applyBorder="0" applyAlignment="0" applyProtection="0"/>
    <xf numFmtId="0" fontId="12" fillId="40" borderId="0" applyNumberFormat="0" applyBorder="0" applyAlignment="0" applyProtection="0"/>
    <xf numFmtId="0" fontId="14" fillId="27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1" fillId="31" borderId="0" applyNumberFormat="0" applyBorder="0" applyAlignment="0" applyProtection="0"/>
    <xf numFmtId="0" fontId="12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168" fontId="9" fillId="0" borderId="0" applyFont="0" applyFill="0" applyBorder="0" applyProtection="0">
      <alignment horizontal="right"/>
    </xf>
    <xf numFmtId="168" fontId="9" fillId="0" borderId="0" applyFont="0" applyFill="0" applyBorder="0" applyProtection="0">
      <alignment horizontal="right"/>
    </xf>
    <xf numFmtId="0" fontId="15" fillId="12" borderId="0" applyNumberFormat="0" applyBorder="0" applyAlignment="0" applyProtection="0"/>
    <xf numFmtId="0" fontId="16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5" fillId="16" borderId="0" applyNumberFormat="0" applyBorder="0" applyAlignment="0" applyProtection="0"/>
    <xf numFmtId="0" fontId="16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5" fillId="20" borderId="0" applyNumberFormat="0" applyBorder="0" applyAlignment="0" applyProtection="0"/>
    <xf numFmtId="0" fontId="16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5" fillId="24" borderId="0" applyNumberFormat="0" applyBorder="0" applyAlignment="0" applyProtection="0"/>
    <xf numFmtId="0" fontId="16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5" fillId="28" borderId="0" applyNumberFormat="0" applyBorder="0" applyAlignment="0" applyProtection="0"/>
    <xf numFmtId="0" fontId="16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5" fillId="32" borderId="0" applyNumberFormat="0" applyBorder="0" applyAlignment="0" applyProtection="0"/>
    <xf numFmtId="0" fontId="16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5" fillId="9" borderId="0" applyNumberFormat="0" applyBorder="0" applyAlignment="0" applyProtection="0"/>
    <xf numFmtId="0" fontId="16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5" fillId="13" borderId="0" applyNumberFormat="0" applyBorder="0" applyAlignment="0" applyProtection="0"/>
    <xf numFmtId="0" fontId="16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5" fillId="17" borderId="0" applyNumberFormat="0" applyBorder="0" applyAlignment="0" applyProtection="0"/>
    <xf numFmtId="0" fontId="16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5" fillId="21" borderId="0" applyNumberFormat="0" applyBorder="0" applyAlignment="0" applyProtection="0"/>
    <xf numFmtId="0" fontId="16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5" fillId="25" borderId="0" applyNumberFormat="0" applyBorder="0" applyAlignment="0" applyProtection="0"/>
    <xf numFmtId="0" fontId="16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15" fillId="29" borderId="0" applyNumberFormat="0" applyBorder="0" applyAlignment="0" applyProtection="0"/>
    <xf numFmtId="0" fontId="16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22">
      <alignment horizontal="center" vertical="center"/>
    </xf>
    <xf numFmtId="0" fontId="19" fillId="3" borderId="0" applyNumberFormat="0" applyBorder="0" applyAlignment="0" applyProtection="0"/>
    <xf numFmtId="0" fontId="20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169" fontId="9" fillId="0" borderId="0" applyBorder="0"/>
    <xf numFmtId="170" fontId="18" fillId="0" borderId="0" applyFont="0" applyFill="0" applyBorder="0" applyAlignment="0" applyProtection="0"/>
    <xf numFmtId="0" fontId="22" fillId="6" borderId="4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3" fillId="52" borderId="23" applyNumberFormat="0" applyAlignment="0" applyProtection="0"/>
    <xf numFmtId="0" fontId="24" fillId="52" borderId="23" applyNumberFormat="0" applyAlignment="0" applyProtection="0"/>
    <xf numFmtId="0" fontId="24" fillId="52" borderId="23" applyNumberFormat="0" applyAlignment="0" applyProtection="0"/>
    <xf numFmtId="0" fontId="25" fillId="7" borderId="7" applyNumberFormat="0" applyAlignment="0" applyProtection="0"/>
    <xf numFmtId="0" fontId="26" fillId="53" borderId="24" applyNumberFormat="0" applyAlignment="0" applyProtection="0"/>
    <xf numFmtId="0" fontId="27" fillId="53" borderId="24" applyNumberFormat="0" applyAlignment="0" applyProtection="0"/>
    <xf numFmtId="0" fontId="27" fillId="53" borderId="24" applyNumberFormat="0" applyAlignment="0" applyProtection="0"/>
    <xf numFmtId="168" fontId="28" fillId="0" borderId="0" applyFont="0" applyFill="0" applyBorder="0" applyProtection="0">
      <alignment horizontal="right"/>
    </xf>
    <xf numFmtId="171" fontId="28" fillId="0" borderId="0" applyFont="0" applyFill="0" applyBorder="0" applyProtection="0">
      <alignment horizontal="left"/>
    </xf>
    <xf numFmtId="0" fontId="29" fillId="0" borderId="0">
      <alignment horizontal="center" wrapText="1" indent="1"/>
    </xf>
    <xf numFmtId="0" fontId="29" fillId="0" borderId="0">
      <alignment horizontal="center" wrapText="1" indent="1"/>
    </xf>
    <xf numFmtId="0" fontId="29" fillId="0" borderId="0">
      <alignment horizontal="center" wrapText="1" indent="1"/>
    </xf>
    <xf numFmtId="49" fontId="30" fillId="0" borderId="25" applyFill="0" applyBorder="0" applyProtection="0">
      <alignment horizontal="right"/>
    </xf>
    <xf numFmtId="49" fontId="30" fillId="0" borderId="25" applyFill="0" applyBorder="0" applyProtection="0">
      <alignment horizontal="right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2" fillId="0" borderId="0" applyFont="0" applyFill="0" applyBorder="0" applyAlignment="0" applyProtection="0"/>
    <xf numFmtId="174" fontId="35" fillId="0" borderId="0" applyFont="0" applyFill="0" applyBorder="0" applyAlignment="0" applyProtection="0"/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0" applyFill="0" applyBorder="0" applyProtection="0">
      <alignment horizontal="right"/>
    </xf>
    <xf numFmtId="0" fontId="36" fillId="0" borderId="0"/>
    <xf numFmtId="3" fontId="37" fillId="0" borderId="0">
      <alignment horizontal="right" indent="1"/>
    </xf>
    <xf numFmtId="3" fontId="37" fillId="0" borderId="0">
      <alignment horizontal="right" indent="1"/>
    </xf>
    <xf numFmtId="3" fontId="37" fillId="0" borderId="0">
      <alignment horizontal="right" indent="1"/>
    </xf>
    <xf numFmtId="175" fontId="37" fillId="0" borderId="0">
      <alignment horizontal="right" indent="1"/>
    </xf>
    <xf numFmtId="175" fontId="37" fillId="0" borderId="0">
      <alignment horizontal="right" indent="1"/>
    </xf>
    <xf numFmtId="175" fontId="37" fillId="0" borderId="0">
      <alignment horizontal="right" indent="1"/>
    </xf>
    <xf numFmtId="0" fontId="38" fillId="0" borderId="0">
      <alignment horizontal="center"/>
    </xf>
    <xf numFmtId="0" fontId="38" fillId="0" borderId="0">
      <alignment horizontal="center"/>
    </xf>
    <xf numFmtId="0" fontId="38" fillId="0" borderId="0">
      <alignment horizontal="center"/>
    </xf>
    <xf numFmtId="176" fontId="39" fillId="54" borderId="26"/>
    <xf numFmtId="0" fontId="40" fillId="0" borderId="27" applyNumberFormat="0" applyBorder="0" applyAlignment="0" applyProtection="0">
      <alignment horizontal="right" vertical="center"/>
    </xf>
    <xf numFmtId="166" fontId="18" fillId="0" borderId="0" applyBorder="0"/>
    <xf numFmtId="166" fontId="18" fillId="0" borderId="28"/>
    <xf numFmtId="17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3" fontId="44" fillId="0" borderId="0"/>
    <xf numFmtId="2" fontId="35" fillId="0" borderId="0" applyFont="0" applyFill="0" applyBorder="0" applyAlignment="0" applyProtection="0"/>
    <xf numFmtId="0" fontId="37" fillId="0" borderId="0">
      <alignment wrapText="1"/>
    </xf>
    <xf numFmtId="0" fontId="37" fillId="0" borderId="0">
      <alignment wrapText="1"/>
    </xf>
    <xf numFmtId="0" fontId="37" fillId="0" borderId="0">
      <alignment wrapText="1"/>
    </xf>
    <xf numFmtId="0" fontId="29" fillId="0" borderId="0">
      <alignment wrapText="1"/>
    </xf>
    <xf numFmtId="0" fontId="29" fillId="0" borderId="0">
      <alignment wrapText="1"/>
    </xf>
    <xf numFmtId="0" fontId="29" fillId="0" borderId="0">
      <alignment wrapText="1"/>
    </xf>
    <xf numFmtId="0" fontId="45" fillId="0" borderId="0">
      <alignment horizontal="right"/>
      <protection locked="0"/>
    </xf>
    <xf numFmtId="49" fontId="46" fillId="0" borderId="0" applyFill="0" applyBorder="0" applyProtection="0">
      <alignment horizontal="left"/>
    </xf>
    <xf numFmtId="0" fontId="47" fillId="0" borderId="0">
      <alignment horizontal="left"/>
    </xf>
    <xf numFmtId="0" fontId="48" fillId="0" borderId="0">
      <alignment horizontal="left"/>
    </xf>
    <xf numFmtId="0" fontId="9" fillId="0" borderId="0" applyFont="0" applyFill="0" applyBorder="0" applyProtection="0">
      <alignment horizontal="right"/>
    </xf>
    <xf numFmtId="0" fontId="9" fillId="0" borderId="0" applyFont="0" applyFill="0" applyBorder="0" applyProtection="0">
      <alignment horizontal="right"/>
    </xf>
    <xf numFmtId="0" fontId="49" fillId="2" borderId="0" applyNumberFormat="0" applyBorder="0" applyAlignment="0" applyProtection="0"/>
    <xf numFmtId="0" fontId="50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38" fontId="33" fillId="55" borderId="0" applyNumberFormat="0" applyBorder="0" applyAlignment="0" applyProtection="0"/>
    <xf numFmtId="0" fontId="52" fillId="0" borderId="29" applyNumberFormat="0" applyAlignment="0" applyProtection="0">
      <alignment horizontal="left" vertical="center"/>
    </xf>
    <xf numFmtId="0" fontId="52" fillId="0" borderId="22">
      <alignment horizontal="left" vertical="center"/>
    </xf>
    <xf numFmtId="0" fontId="53" fillId="56" borderId="30" applyProtection="0">
      <alignment horizontal="right"/>
    </xf>
    <xf numFmtId="0" fontId="54" fillId="56" borderId="0" applyProtection="0">
      <alignment horizontal="left"/>
    </xf>
    <xf numFmtId="178" fontId="55" fillId="0" borderId="0">
      <alignment horizontal="left" vertical="center"/>
    </xf>
    <xf numFmtId="0" fontId="56" fillId="0" borderId="1" applyNumberFormat="0" applyFill="0" applyAlignment="0" applyProtection="0"/>
    <xf numFmtId="0" fontId="57" fillId="0" borderId="31" applyNumberFormat="0" applyFill="0" applyAlignment="0" applyProtection="0"/>
    <xf numFmtId="0" fontId="58" fillId="0" borderId="0">
      <alignment vertical="top" wrapText="1"/>
    </xf>
    <xf numFmtId="0" fontId="58" fillId="0" borderId="0">
      <alignment vertical="top" wrapText="1"/>
    </xf>
    <xf numFmtId="0" fontId="58" fillId="0" borderId="0">
      <alignment vertical="top" wrapText="1"/>
    </xf>
    <xf numFmtId="0" fontId="58" fillId="0" borderId="0">
      <alignment vertical="top" wrapText="1"/>
    </xf>
    <xf numFmtId="0" fontId="59" fillId="0" borderId="2" applyNumberFormat="0" applyFill="0" applyAlignment="0" applyProtection="0"/>
    <xf numFmtId="0" fontId="60" fillId="0" borderId="32" applyNumberFormat="0" applyFill="0" applyAlignment="0" applyProtection="0"/>
    <xf numFmtId="179" fontId="52" fillId="0" borderId="0" applyNumberFormat="0" applyFill="0" applyAlignment="0" applyProtection="0"/>
    <xf numFmtId="0" fontId="61" fillId="0" borderId="32" applyNumberFormat="0" applyFill="0" applyAlignment="0" applyProtection="0"/>
    <xf numFmtId="0" fontId="62" fillId="0" borderId="3" applyNumberFormat="0" applyFill="0" applyAlignment="0" applyProtection="0"/>
    <xf numFmtId="0" fontId="63" fillId="0" borderId="33" applyNumberFormat="0" applyFill="0" applyAlignment="0" applyProtection="0"/>
    <xf numFmtId="0" fontId="63" fillId="0" borderId="33" applyNumberFormat="0" applyFill="0" applyAlignment="0" applyProtection="0"/>
    <xf numFmtId="179" fontId="64" fillId="0" borderId="0" applyNumberFormat="0" applyFill="0" applyAlignment="0" applyProtection="0"/>
    <xf numFmtId="0" fontId="65" fillId="0" borderId="33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79" fontId="36" fillId="0" borderId="0" applyNumberFormat="0" applyFill="0" applyAlignment="0" applyProtection="0"/>
    <xf numFmtId="0" fontId="65" fillId="0" borderId="0" applyNumberFormat="0" applyFill="0" applyBorder="0" applyAlignment="0" applyProtection="0"/>
    <xf numFmtId="178" fontId="55" fillId="0" borderId="0">
      <alignment horizontal="left" vertical="center"/>
    </xf>
    <xf numFmtId="179" fontId="66" fillId="0" borderId="0" applyNumberFormat="0" applyFill="0" applyAlignment="0" applyProtection="0"/>
    <xf numFmtId="179" fontId="67" fillId="0" borderId="0" applyNumberFormat="0" applyFill="0" applyAlignment="0" applyProtection="0"/>
    <xf numFmtId="179" fontId="67" fillId="0" borderId="0" applyNumberFormat="0" applyFont="0" applyFill="0" applyBorder="0" applyAlignment="0" applyProtection="0"/>
    <xf numFmtId="179" fontId="67" fillId="0" borderId="0" applyNumberFormat="0" applyFont="0" applyFill="0" applyBorder="0" applyAlignment="0" applyProtection="0"/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68" fillId="57" borderId="34">
      <alignment vertical="center"/>
    </xf>
    <xf numFmtId="0" fontId="29" fillId="57" borderId="0">
      <alignment vertical="top" wrapText="1"/>
    </xf>
    <xf numFmtId="0" fontId="29" fillId="57" borderId="0">
      <alignment vertical="top" wrapText="1"/>
    </xf>
    <xf numFmtId="0" fontId="29" fillId="57" borderId="0">
      <alignment vertical="top" wrapText="1"/>
    </xf>
    <xf numFmtId="0" fontId="36" fillId="0" borderId="0"/>
    <xf numFmtId="0" fontId="36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Fill="0" applyBorder="0" applyProtection="0">
      <alignment horizontal="left"/>
    </xf>
    <xf numFmtId="10" fontId="33" fillId="58" borderId="26" applyNumberFormat="0" applyBorder="0" applyAlignment="0" applyProtection="0"/>
    <xf numFmtId="10" fontId="33" fillId="59" borderId="26" applyNumberFormat="0" applyBorder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8" fillId="5" borderId="4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9" fillId="39" borderId="23" applyNumberFormat="0" applyAlignment="0" applyProtection="0"/>
    <xf numFmtId="0" fontId="77" fillId="39" borderId="23" applyNumberFormat="0" applyAlignment="0" applyProtection="0"/>
    <xf numFmtId="0" fontId="79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77" fillId="39" borderId="23" applyNumberFormat="0" applyAlignment="0" applyProtection="0"/>
    <xf numFmtId="0" fontId="53" fillId="0" borderId="35" applyProtection="0">
      <alignment horizontal="right"/>
    </xf>
    <xf numFmtId="0" fontId="53" fillId="0" borderId="30" applyProtection="0">
      <alignment horizontal="right"/>
    </xf>
    <xf numFmtId="0" fontId="53" fillId="0" borderId="36" applyProtection="0">
      <alignment horizontal="center"/>
      <protection locked="0"/>
    </xf>
    <xf numFmtId="0" fontId="80" fillId="0" borderId="6" applyNumberFormat="0" applyFill="0" applyAlignment="0" applyProtection="0"/>
    <xf numFmtId="0" fontId="81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9" fillId="0" borderId="0"/>
    <xf numFmtId="0" fontId="9" fillId="0" borderId="0"/>
    <xf numFmtId="0" fontId="9" fillId="0" borderId="0"/>
    <xf numFmtId="1" fontId="9" fillId="0" borderId="0" applyFont="0" applyFill="0" applyBorder="0" applyProtection="0">
      <alignment horizontal="right"/>
    </xf>
    <xf numFmtId="1" fontId="9" fillId="0" borderId="0" applyFont="0" applyFill="0" applyBorder="0" applyProtection="0">
      <alignment horizontal="right"/>
    </xf>
    <xf numFmtId="0" fontId="83" fillId="4" borderId="0" applyNumberFormat="0" applyBorder="0" applyAlignment="0" applyProtection="0"/>
    <xf numFmtId="0" fontId="84" fillId="60" borderId="0" applyNumberFormat="0" applyBorder="0" applyAlignment="0" applyProtection="0"/>
    <xf numFmtId="0" fontId="85" fillId="60" borderId="0" applyNumberFormat="0" applyBorder="0" applyAlignment="0" applyProtection="0"/>
    <xf numFmtId="0" fontId="85" fillId="60" borderId="0" applyNumberFormat="0" applyBorder="0" applyAlignment="0" applyProtection="0"/>
    <xf numFmtId="18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8" fillId="0" borderId="0"/>
    <xf numFmtId="0" fontId="9" fillId="0" borderId="0"/>
    <xf numFmtId="0" fontId="9" fillId="0" borderId="0">
      <alignment vertical="top"/>
    </xf>
    <xf numFmtId="0" fontId="12" fillId="0" borderId="0"/>
    <xf numFmtId="0" fontId="9" fillId="0" borderId="0"/>
    <xf numFmtId="181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8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4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33" fillId="0" borderId="0"/>
    <xf numFmtId="0" fontId="12" fillId="0" borderId="0"/>
    <xf numFmtId="0" fontId="14" fillId="0" borderId="0"/>
    <xf numFmtId="181" fontId="31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" fillId="0" borderId="0"/>
    <xf numFmtId="0" fontId="34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0" fillId="0" borderId="0"/>
    <xf numFmtId="0" fontId="9" fillId="0" borderId="0"/>
    <xf numFmtId="0" fontId="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4" fillId="0" borderId="0"/>
    <xf numFmtId="181" fontId="31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181" fontId="3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0" fillId="0" borderId="0"/>
    <xf numFmtId="0" fontId="8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" fillId="0" borderId="0"/>
    <xf numFmtId="0" fontId="91" fillId="0" borderId="0"/>
    <xf numFmtId="0" fontId="91" fillId="0" borderId="0"/>
    <xf numFmtId="0" fontId="9" fillId="0" borderId="0"/>
    <xf numFmtId="181" fontId="31" fillId="0" borderId="0"/>
    <xf numFmtId="0" fontId="91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0" borderId="0"/>
    <xf numFmtId="0" fontId="11" fillId="0" borderId="0"/>
    <xf numFmtId="0" fontId="11" fillId="0" borderId="0"/>
    <xf numFmtId="0" fontId="90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2" fillId="0" borderId="0"/>
    <xf numFmtId="181" fontId="3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1" fillId="0" borderId="0"/>
    <xf numFmtId="0" fontId="11" fillId="0" borderId="0"/>
    <xf numFmtId="181" fontId="3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3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11" fillId="0" borderId="0"/>
    <xf numFmtId="0" fontId="91" fillId="0" borderId="0"/>
    <xf numFmtId="0" fontId="9" fillId="0" borderId="0"/>
    <xf numFmtId="0" fontId="9" fillId="0" borderId="0">
      <alignment vertical="top"/>
    </xf>
    <xf numFmtId="0" fontId="1" fillId="0" borderId="0"/>
    <xf numFmtId="0" fontId="12" fillId="0" borderId="0"/>
    <xf numFmtId="0" fontId="9" fillId="0" borderId="0"/>
    <xf numFmtId="181" fontId="31" fillId="0" borderId="0"/>
    <xf numFmtId="0" fontId="33" fillId="0" borderId="0"/>
    <xf numFmtId="0" fontId="33" fillId="0" borderId="0"/>
    <xf numFmtId="0" fontId="9" fillId="0" borderId="0">
      <alignment vertical="top"/>
    </xf>
    <xf numFmtId="0" fontId="9" fillId="0" borderId="0"/>
    <xf numFmtId="181" fontId="31" fillId="0" borderId="0"/>
    <xf numFmtId="0" fontId="33" fillId="0" borderId="0"/>
    <xf numFmtId="0" fontId="9" fillId="0" borderId="0"/>
    <xf numFmtId="0" fontId="91" fillId="0" borderId="0"/>
    <xf numFmtId="0" fontId="9" fillId="0" borderId="0">
      <alignment vertical="top"/>
    </xf>
    <xf numFmtId="0" fontId="9" fillId="0" borderId="0"/>
    <xf numFmtId="181" fontId="31" fillId="0" borderId="0"/>
    <xf numFmtId="49" fontId="92" fillId="0" borderId="0" applyFill="0" applyBorder="0" applyProtection="0">
      <alignment horizontal="left"/>
    </xf>
    <xf numFmtId="49" fontId="93" fillId="0" borderId="0" applyFill="0" applyBorder="0" applyProtection="0">
      <alignment horizontal="left"/>
    </xf>
    <xf numFmtId="49" fontId="30" fillId="0" borderId="0" applyFill="0" applyBorder="0" applyProtection="0">
      <alignment horizontal="left"/>
    </xf>
    <xf numFmtId="0" fontId="11" fillId="8" borderId="8" applyNumberFormat="0" applyFont="0" applyAlignment="0" applyProtection="0"/>
    <xf numFmtId="0" fontId="11" fillId="8" borderId="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1" fillId="8" borderId="8" applyNumberFormat="0" applyFont="0" applyAlignment="0" applyProtection="0"/>
    <xf numFmtId="0" fontId="13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" fillId="61" borderId="38" applyNumberFormat="0" applyFont="0" applyAlignment="0" applyProtection="0"/>
    <xf numFmtId="0" fontId="94" fillId="0" borderId="0">
      <alignment horizontal="left"/>
    </xf>
    <xf numFmtId="0" fontId="9" fillId="38" borderId="39">
      <alignment horizontal="center" vertical="center" wrapText="1"/>
    </xf>
    <xf numFmtId="0" fontId="9" fillId="61" borderId="39"/>
    <xf numFmtId="0" fontId="9" fillId="38" borderId="39">
      <alignment horizontal="left" vertical="center"/>
    </xf>
    <xf numFmtId="0" fontId="9" fillId="0" borderId="39"/>
    <xf numFmtId="0" fontId="95" fillId="6" borderId="5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6" fillId="52" borderId="40" applyNumberFormat="0" applyAlignment="0" applyProtection="0"/>
    <xf numFmtId="0" fontId="97" fillId="52" borderId="40" applyNumberFormat="0" applyAlignment="0" applyProtection="0"/>
    <xf numFmtId="0" fontId="97" fillId="52" borderId="40" applyNumberFormat="0" applyAlignment="0" applyProtection="0"/>
    <xf numFmtId="40" fontId="98" fillId="58" borderId="0">
      <alignment horizontal="right"/>
    </xf>
    <xf numFmtId="0" fontId="99" fillId="58" borderId="0">
      <alignment horizontal="right"/>
    </xf>
    <xf numFmtId="0" fontId="100" fillId="58" borderId="41"/>
    <xf numFmtId="0" fontId="100" fillId="0" borderId="0" applyBorder="0">
      <alignment horizontal="centerContinuous"/>
    </xf>
    <xf numFmtId="0" fontId="101" fillId="0" borderId="0" applyBorder="0">
      <alignment horizontal="centerContinuous"/>
    </xf>
    <xf numFmtId="182" fontId="9" fillId="0" borderId="0" applyFont="0" applyFill="0" applyBorder="0" applyProtection="0">
      <alignment horizontal="right"/>
    </xf>
    <xf numFmtId="182" fontId="9" fillId="0" borderId="0" applyFont="0" applyFill="0" applyBorder="0" applyProtection="0">
      <alignment horizontal="right"/>
    </xf>
    <xf numFmtId="9" fontId="93" fillId="0" borderId="0" applyFill="0" applyBorder="0" applyProtection="0">
      <alignment horizontal="right"/>
    </xf>
    <xf numFmtId="175" fontId="93" fillId="0" borderId="0" applyFill="0" applyBorder="0" applyProtection="0">
      <alignment horizontal="right"/>
    </xf>
    <xf numFmtId="10" fontId="93" fillId="0" borderId="0" applyFill="0" applyBorder="0" applyProtection="0">
      <alignment horizontal="right"/>
    </xf>
    <xf numFmtId="10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178" fontId="18" fillId="0" borderId="0" applyFill="0" applyBorder="0" applyAlignment="0" applyProtection="0"/>
    <xf numFmtId="0" fontId="9" fillId="0" borderId="0"/>
    <xf numFmtId="0" fontId="9" fillId="0" borderId="0"/>
    <xf numFmtId="2" fontId="102" fillId="62" borderId="42" applyAlignment="0" applyProtection="0">
      <protection locked="0"/>
    </xf>
    <xf numFmtId="0" fontId="103" fillId="59" borderId="42" applyNumberFormat="0" applyAlignment="0" applyProtection="0"/>
    <xf numFmtId="0" fontId="104" fillId="63" borderId="26" applyNumberFormat="0" applyAlignment="0" applyProtection="0">
      <alignment horizontal="center" vertical="center"/>
    </xf>
    <xf numFmtId="49" fontId="30" fillId="0" borderId="0" applyFill="0" applyBorder="0" applyProtection="0">
      <alignment horizontal="left"/>
    </xf>
    <xf numFmtId="0" fontId="9" fillId="0" borderId="0">
      <alignment textRotation="90"/>
    </xf>
    <xf numFmtId="0" fontId="9" fillId="64" borderId="22">
      <alignment vertical="center"/>
      <protection locked="0"/>
    </xf>
    <xf numFmtId="49" fontId="29" fillId="0" borderId="0"/>
    <xf numFmtId="49" fontId="29" fillId="0" borderId="0"/>
    <xf numFmtId="49" fontId="29" fillId="0" borderId="0"/>
    <xf numFmtId="4" fontId="13" fillId="65" borderId="40" applyNumberFormat="0" applyProtection="0">
      <alignment vertical="center"/>
    </xf>
    <xf numFmtId="4" fontId="105" fillId="65" borderId="40" applyNumberFormat="0" applyProtection="0">
      <alignment vertical="center"/>
    </xf>
    <xf numFmtId="4" fontId="13" fillId="65" borderId="40" applyNumberFormat="0" applyProtection="0">
      <alignment horizontal="left" vertical="center" indent="1"/>
    </xf>
    <xf numFmtId="4" fontId="13" fillId="65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4" fontId="13" fillId="67" borderId="40" applyNumberFormat="0" applyProtection="0">
      <alignment horizontal="right" vertical="center"/>
    </xf>
    <xf numFmtId="4" fontId="13" fillId="68" borderId="40" applyNumberFormat="0" applyProtection="0">
      <alignment horizontal="right" vertical="center"/>
    </xf>
    <xf numFmtId="4" fontId="13" fillId="69" borderId="40" applyNumberFormat="0" applyProtection="0">
      <alignment horizontal="right" vertical="center"/>
    </xf>
    <xf numFmtId="4" fontId="13" fillId="70" borderId="40" applyNumberFormat="0" applyProtection="0">
      <alignment horizontal="right" vertical="center"/>
    </xf>
    <xf numFmtId="4" fontId="13" fillId="71" borderId="40" applyNumberFormat="0" applyProtection="0">
      <alignment horizontal="right" vertical="center"/>
    </xf>
    <xf numFmtId="4" fontId="13" fillId="72" borderId="40" applyNumberFormat="0" applyProtection="0">
      <alignment horizontal="right" vertical="center"/>
    </xf>
    <xf numFmtId="4" fontId="13" fillId="73" borderId="40" applyNumberFormat="0" applyProtection="0">
      <alignment horizontal="right" vertical="center"/>
    </xf>
    <xf numFmtId="4" fontId="13" fillId="74" borderId="40" applyNumberFormat="0" applyProtection="0">
      <alignment horizontal="right" vertical="center"/>
    </xf>
    <xf numFmtId="4" fontId="13" fillId="75" borderId="40" applyNumberFormat="0" applyProtection="0">
      <alignment horizontal="right" vertical="center"/>
    </xf>
    <xf numFmtId="4" fontId="106" fillId="76" borderId="40" applyNumberFormat="0" applyProtection="0">
      <alignment horizontal="left" vertical="center" indent="1"/>
    </xf>
    <xf numFmtId="4" fontId="13" fillId="77" borderId="43" applyNumberFormat="0" applyProtection="0">
      <alignment horizontal="left" vertical="center" indent="1"/>
    </xf>
    <xf numFmtId="4" fontId="107" fillId="78" borderId="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4" fontId="13" fillId="77" borderId="40" applyNumberFormat="0" applyProtection="0">
      <alignment horizontal="left" vertical="center" indent="1"/>
    </xf>
    <xf numFmtId="4" fontId="13" fillId="79" borderId="40" applyNumberFormat="0" applyProtection="0">
      <alignment horizontal="left" vertical="center" indent="1"/>
    </xf>
    <xf numFmtId="0" fontId="9" fillId="79" borderId="40" applyNumberFormat="0" applyProtection="0">
      <alignment horizontal="left" vertical="center" indent="1"/>
    </xf>
    <xf numFmtId="0" fontId="9" fillId="79" borderId="40" applyNumberFormat="0" applyProtection="0">
      <alignment horizontal="left" vertical="center" indent="1"/>
    </xf>
    <xf numFmtId="0" fontId="9" fillId="63" borderId="40" applyNumberFormat="0" applyProtection="0">
      <alignment horizontal="left" vertical="center" indent="1"/>
    </xf>
    <xf numFmtId="0" fontId="9" fillId="63" borderId="40" applyNumberFormat="0" applyProtection="0">
      <alignment horizontal="left" vertical="center" indent="1"/>
    </xf>
    <xf numFmtId="0" fontId="9" fillId="55" borderId="40" applyNumberFormat="0" applyProtection="0">
      <alignment horizontal="left" vertical="center" indent="1"/>
    </xf>
    <xf numFmtId="0" fontId="9" fillId="55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4" fontId="13" fillId="59" borderId="40" applyNumberFormat="0" applyProtection="0">
      <alignment vertical="center"/>
    </xf>
    <xf numFmtId="4" fontId="105" fillId="59" borderId="40" applyNumberFormat="0" applyProtection="0">
      <alignment vertical="center"/>
    </xf>
    <xf numFmtId="4" fontId="13" fillId="59" borderId="40" applyNumberFormat="0" applyProtection="0">
      <alignment horizontal="left" vertical="center" indent="1"/>
    </xf>
    <xf numFmtId="4" fontId="13" fillId="59" borderId="40" applyNumberFormat="0" applyProtection="0">
      <alignment horizontal="left" vertical="center" indent="1"/>
    </xf>
    <xf numFmtId="4" fontId="13" fillId="77" borderId="40" applyNumberFormat="0" applyProtection="0">
      <alignment horizontal="right" vertical="center"/>
    </xf>
    <xf numFmtId="4" fontId="105" fillId="77" borderId="40" applyNumberFormat="0" applyProtection="0">
      <alignment horizontal="right" vertical="center"/>
    </xf>
    <xf numFmtId="0" fontId="9" fillId="66" borderId="40" applyNumberFormat="0" applyProtection="0">
      <alignment horizontal="left" vertical="center" indent="1"/>
    </xf>
    <xf numFmtId="0" fontId="9" fillId="66" borderId="40" applyNumberFormat="0" applyProtection="0">
      <alignment horizontal="left" vertical="center" indent="1"/>
    </xf>
    <xf numFmtId="0" fontId="108" fillId="0" borderId="0"/>
    <xf numFmtId="4" fontId="109" fillId="77" borderId="40" applyNumberFormat="0" applyProtection="0">
      <alignment horizontal="right" vertical="center"/>
    </xf>
    <xf numFmtId="0" fontId="18" fillId="0" borderId="44">
      <alignment horizontal="center" vertical="center"/>
    </xf>
    <xf numFmtId="49" fontId="30" fillId="0" borderId="25" applyFill="0" applyBorder="0" applyProtection="0">
      <alignment horizontal="right" textRotation="90"/>
    </xf>
    <xf numFmtId="49" fontId="30" fillId="0" borderId="25" applyFill="0" applyBorder="0" applyProtection="0">
      <alignment horizontal="right" textRotation="9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9" fontId="46" fillId="0" borderId="0" applyFill="0" applyBorder="0" applyProtection="0">
      <alignment horizontal="right"/>
    </xf>
    <xf numFmtId="0" fontId="9" fillId="0" borderId="0"/>
    <xf numFmtId="0" fontId="9" fillId="0" borderId="0"/>
    <xf numFmtId="0" fontId="110" fillId="58" borderId="45">
      <alignment horizontal="center"/>
    </xf>
    <xf numFmtId="3" fontId="111" fillId="58" borderId="0"/>
    <xf numFmtId="3" fontId="110" fillId="58" borderId="0"/>
    <xf numFmtId="0" fontId="111" fillId="58" borderId="0"/>
    <xf numFmtId="0" fontId="110" fillId="58" borderId="0"/>
    <xf numFmtId="0" fontId="111" fillId="58" borderId="0">
      <alignment horizontal="center"/>
    </xf>
    <xf numFmtId="183" fontId="112" fillId="0" borderId="46" applyFill="0" applyBorder="0" applyProtection="0">
      <alignment horizontal="right"/>
    </xf>
    <xf numFmtId="0" fontId="113" fillId="0" borderId="0" applyNumberFormat="0" applyFill="0" applyBorder="0" applyProtection="0">
      <alignment horizontal="center" vertical="center"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4" fillId="0" borderId="0">
      <alignment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5" fillId="80" borderId="0">
      <alignment horizontal="right" vertical="top" wrapText="1"/>
    </xf>
    <xf numFmtId="0" fontId="116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117" fillId="0" borderId="0"/>
    <xf numFmtId="0" fontId="117" fillId="0" borderId="0"/>
    <xf numFmtId="1" fontId="118" fillId="0" borderId="0" applyNumberFormat="0" applyFill="0" applyBorder="0" applyProtection="0">
      <alignment horizontal="right" vertical="top"/>
    </xf>
    <xf numFmtId="0" fontId="119" fillId="0" borderId="0"/>
    <xf numFmtId="0" fontId="119" fillId="0" borderId="0"/>
    <xf numFmtId="0" fontId="119" fillId="0" borderId="0"/>
    <xf numFmtId="184" fontId="33" fillId="0" borderId="0">
      <alignment wrapText="1"/>
      <protection locked="0"/>
    </xf>
    <xf numFmtId="184" fontId="33" fillId="0" borderId="0">
      <alignment wrapText="1"/>
      <protection locked="0"/>
    </xf>
    <xf numFmtId="184" fontId="115" fillId="81" borderId="0">
      <alignment wrapText="1"/>
      <protection locked="0"/>
    </xf>
    <xf numFmtId="184" fontId="115" fillId="81" borderId="0">
      <alignment wrapText="1"/>
      <protection locked="0"/>
    </xf>
    <xf numFmtId="184" fontId="115" fillId="81" borderId="0">
      <alignment wrapText="1"/>
      <protection locked="0"/>
    </xf>
    <xf numFmtId="184" fontId="115" fillId="81" borderId="0">
      <alignment wrapText="1"/>
      <protection locked="0"/>
    </xf>
    <xf numFmtId="184" fontId="33" fillId="0" borderId="0">
      <alignment wrapText="1"/>
      <protection locked="0"/>
    </xf>
    <xf numFmtId="185" fontId="112" fillId="0" borderId="0" applyNumberFormat="0" applyFill="0" applyBorder="0" applyProtection="0">
      <alignment horizontal="left"/>
    </xf>
    <xf numFmtId="186" fontId="33" fillId="0" borderId="0">
      <alignment wrapText="1"/>
      <protection locked="0"/>
    </xf>
    <xf numFmtId="186" fontId="33" fillId="0" borderId="0">
      <alignment wrapText="1"/>
      <protection locked="0"/>
    </xf>
    <xf numFmtId="186" fontId="33" fillId="0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115" fillId="81" borderId="0">
      <alignment wrapText="1"/>
      <protection locked="0"/>
    </xf>
    <xf numFmtId="186" fontId="33" fillId="0" borderId="0">
      <alignment wrapText="1"/>
      <protection locked="0"/>
    </xf>
    <xf numFmtId="187" fontId="33" fillId="0" borderId="0">
      <alignment wrapText="1"/>
      <protection locked="0"/>
    </xf>
    <xf numFmtId="187" fontId="33" fillId="0" borderId="0">
      <alignment wrapText="1"/>
      <protection locked="0"/>
    </xf>
    <xf numFmtId="187" fontId="115" fillId="81" borderId="0">
      <alignment wrapText="1"/>
      <protection locked="0"/>
    </xf>
    <xf numFmtId="187" fontId="115" fillId="81" borderId="0">
      <alignment wrapText="1"/>
      <protection locked="0"/>
    </xf>
    <xf numFmtId="187" fontId="115" fillId="81" borderId="0">
      <alignment wrapText="1"/>
      <protection locked="0"/>
    </xf>
    <xf numFmtId="187" fontId="115" fillId="81" borderId="0">
      <alignment wrapText="1"/>
      <protection locked="0"/>
    </xf>
    <xf numFmtId="187" fontId="33" fillId="0" borderId="0">
      <alignment wrapText="1"/>
      <protection locked="0"/>
    </xf>
    <xf numFmtId="49" fontId="120" fillId="0" borderId="0" applyFill="0" applyBorder="0" applyProtection="0">
      <alignment horizontal="left"/>
    </xf>
    <xf numFmtId="188" fontId="115" fillId="80" borderId="47">
      <alignment wrapText="1"/>
    </xf>
    <xf numFmtId="188" fontId="115" fillId="80" borderId="47">
      <alignment wrapText="1"/>
    </xf>
    <xf numFmtId="188" fontId="115" fillId="80" borderId="47">
      <alignment wrapText="1"/>
    </xf>
    <xf numFmtId="189" fontId="115" fillId="80" borderId="47">
      <alignment wrapText="1"/>
    </xf>
    <xf numFmtId="189" fontId="115" fillId="80" borderId="47">
      <alignment wrapText="1"/>
    </xf>
    <xf numFmtId="189" fontId="115" fillId="80" borderId="47">
      <alignment wrapText="1"/>
    </xf>
    <xf numFmtId="189" fontId="115" fillId="80" borderId="47">
      <alignment wrapText="1"/>
    </xf>
    <xf numFmtId="190" fontId="115" fillId="80" borderId="47">
      <alignment wrapText="1"/>
    </xf>
    <xf numFmtId="190" fontId="115" fillId="80" borderId="47">
      <alignment wrapText="1"/>
    </xf>
    <xf numFmtId="190" fontId="115" fillId="80" borderId="47">
      <alignment wrapText="1"/>
    </xf>
    <xf numFmtId="0" fontId="116" fillId="0" borderId="48">
      <alignment horizontal="right"/>
    </xf>
    <xf numFmtId="0" fontId="116" fillId="0" borderId="48">
      <alignment horizontal="right"/>
    </xf>
    <xf numFmtId="0" fontId="116" fillId="0" borderId="48">
      <alignment horizontal="right"/>
    </xf>
    <xf numFmtId="0" fontId="116" fillId="0" borderId="48">
      <alignment horizontal="right"/>
    </xf>
    <xf numFmtId="0" fontId="52" fillId="0" borderId="0"/>
    <xf numFmtId="0" fontId="121" fillId="0" borderId="0"/>
    <xf numFmtId="40" fontId="113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49" fontId="92" fillId="0" borderId="0" applyFill="0" applyBorder="0" applyProtection="0">
      <alignment horizontal="centerContinuous"/>
    </xf>
    <xf numFmtId="49" fontId="92" fillId="0" borderId="0" applyFill="0" applyBorder="0" applyProtection="0">
      <alignment horizontal="left"/>
    </xf>
    <xf numFmtId="0" fontId="126" fillId="0" borderId="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06" fillId="0" borderId="49" applyNumberFormat="0" applyFill="0" applyAlignment="0" applyProtection="0"/>
    <xf numFmtId="0" fontId="106" fillId="0" borderId="49" applyNumberFormat="0" applyFill="0" applyAlignment="0" applyProtection="0"/>
    <xf numFmtId="49" fontId="92" fillId="0" borderId="50" applyFill="0" applyBorder="0" applyProtection="0">
      <alignment horizontal="right"/>
    </xf>
    <xf numFmtId="49" fontId="92" fillId="0" borderId="50" applyFill="0" applyBorder="0" applyProtection="0">
      <alignment horizontal="right"/>
    </xf>
    <xf numFmtId="1" fontId="92" fillId="0" borderId="0" applyFill="0" applyBorder="0" applyProtection="0">
      <alignment horizontal="right"/>
    </xf>
    <xf numFmtId="166" fontId="92" fillId="0" borderId="0" applyFill="0" applyBorder="0" applyProtection="0">
      <alignment horizontal="right"/>
    </xf>
    <xf numFmtId="2" fontId="92" fillId="0" borderId="0" applyFill="0" applyBorder="0" applyProtection="0">
      <alignment horizontal="right"/>
    </xf>
    <xf numFmtId="0" fontId="92" fillId="0" borderId="51" applyFill="0" applyBorder="0" applyProtection="0">
      <alignment horizontal="right"/>
    </xf>
    <xf numFmtId="0" fontId="92" fillId="0" borderId="51" applyFill="0" applyBorder="0" applyProtection="0">
      <alignment horizontal="right"/>
    </xf>
    <xf numFmtId="9" fontId="128" fillId="0" borderId="0" applyFill="0" applyBorder="0" applyProtection="0">
      <alignment horizontal="right"/>
    </xf>
    <xf numFmtId="175" fontId="128" fillId="0" borderId="0" applyFill="0" applyBorder="0" applyProtection="0">
      <alignment horizontal="right"/>
    </xf>
    <xf numFmtId="10" fontId="128" fillId="0" borderId="0" applyFill="0" applyBorder="0" applyProtection="0">
      <alignment horizontal="right"/>
    </xf>
    <xf numFmtId="49" fontId="92" fillId="0" borderId="0" applyFill="0" applyBorder="0" applyProtection="0">
      <alignment horizontal="left"/>
    </xf>
    <xf numFmtId="49" fontId="92" fillId="0" borderId="0" applyFill="0" applyBorder="0" applyProtection="0">
      <alignment horizontal="right" textRotation="90"/>
    </xf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36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33" fillId="0" borderId="0"/>
    <xf numFmtId="49" fontId="30" fillId="0" borderId="0" applyFill="0" applyBorder="0" applyProtection="0">
      <alignment horizontal="right" wrapText="1"/>
    </xf>
    <xf numFmtId="49" fontId="92" fillId="0" borderId="0" applyFill="0" applyBorder="0" applyProtection="0">
      <alignment horizontal="left" wrapText="1"/>
    </xf>
    <xf numFmtId="49" fontId="93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49" fontId="120" fillId="0" borderId="0" applyFill="0" applyBorder="0" applyProtection="0">
      <alignment horizontal="left" wrapText="1"/>
    </xf>
    <xf numFmtId="49" fontId="92" fillId="0" borderId="0" applyFill="0" applyBorder="0" applyProtection="0">
      <alignment horizontal="centerContinuous" wrapText="1"/>
    </xf>
    <xf numFmtId="49" fontId="92" fillId="0" borderId="0" applyFill="0" applyBorder="0" applyProtection="0">
      <alignment horizontal="left" wrapText="1"/>
    </xf>
    <xf numFmtId="49" fontId="92" fillId="0" borderId="0" applyFill="0" applyBorder="0" applyProtection="0">
      <alignment horizontal="right" wrapText="1"/>
    </xf>
    <xf numFmtId="49" fontId="92" fillId="0" borderId="0" applyFill="0" applyBorder="0" applyProtection="0">
      <alignment horizontal="left" wrapText="1"/>
    </xf>
    <xf numFmtId="49" fontId="92" fillId="0" borderId="0" applyFill="0" applyBorder="0" applyProtection="0">
      <alignment horizontal="right" textRotation="90"/>
    </xf>
    <xf numFmtId="0" fontId="131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33" borderId="10" xfId="0" applyFont="1" applyFill="1" applyBorder="1" applyAlignment="1">
      <alignment horizontal="center" vertical="center"/>
    </xf>
    <xf numFmtId="164" fontId="4" fillId="33" borderId="11" xfId="0" applyNumberFormat="1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left" vertical="center"/>
    </xf>
    <xf numFmtId="164" fontId="4" fillId="33" borderId="13" xfId="0" applyNumberFormat="1" applyFont="1" applyFill="1" applyBorder="1" applyAlignment="1">
      <alignment horizontal="center" vertical="center" wrapText="1"/>
    </xf>
    <xf numFmtId="49" fontId="5" fillId="33" borderId="14" xfId="0" applyNumberFormat="1" applyFont="1" applyFill="1" applyBorder="1" applyAlignment="1">
      <alignment horizontal="center" vertical="center"/>
    </xf>
    <xf numFmtId="49" fontId="5" fillId="33" borderId="1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/>
    </xf>
    <xf numFmtId="164" fontId="0" fillId="0" borderId="13" xfId="0" applyNumberFormat="1" applyFont="1" applyBorder="1" applyAlignment="1"/>
    <xf numFmtId="0" fontId="0" fillId="0" borderId="12" xfId="0" applyFont="1" applyFill="1" applyBorder="1" applyAlignment="1"/>
    <xf numFmtId="164" fontId="0" fillId="0" borderId="13" xfId="1" applyNumberFormat="1" applyFont="1" applyBorder="1" applyAlignment="1"/>
    <xf numFmtId="0" fontId="0" fillId="0" borderId="12" xfId="0" applyFont="1" applyFill="1" applyBorder="1" applyAlignment="1">
      <alignment horizontal="left"/>
    </xf>
    <xf numFmtId="10" fontId="0" fillId="0" borderId="0" xfId="0" applyNumberFormat="1"/>
    <xf numFmtId="0" fontId="2" fillId="0" borderId="14" xfId="0" applyFont="1" applyFill="1" applyBorder="1" applyAlignment="1"/>
    <xf numFmtId="164" fontId="2" fillId="0" borderId="15" xfId="0" applyNumberFormat="1" applyFont="1" applyBorder="1" applyAlignment="1"/>
    <xf numFmtId="0" fontId="2" fillId="0" borderId="12" xfId="0" applyFont="1" applyFill="1" applyBorder="1" applyAlignment="1"/>
    <xf numFmtId="164" fontId="2" fillId="0" borderId="13" xfId="0" applyNumberFormat="1" applyFont="1" applyBorder="1" applyAlignment="1"/>
    <xf numFmtId="164" fontId="1" fillId="0" borderId="13" xfId="1" applyNumberFormat="1" applyFont="1" applyBorder="1" applyAlignment="1"/>
    <xf numFmtId="164" fontId="2" fillId="0" borderId="15" xfId="1" applyNumberFormat="1" applyFont="1" applyBorder="1" applyAlignment="1"/>
    <xf numFmtId="164" fontId="2" fillId="0" borderId="13" xfId="1" applyNumberFormat="1" applyFont="1" applyBorder="1" applyAlignment="1"/>
    <xf numFmtId="0" fontId="2" fillId="0" borderId="16" xfId="0" applyFont="1" applyFill="1" applyBorder="1" applyAlignment="1">
      <alignment wrapText="1"/>
    </xf>
    <xf numFmtId="164" fontId="2" fillId="0" borderId="17" xfId="1" applyNumberFormat="1" applyFont="1" applyFill="1" applyBorder="1" applyAlignment="1"/>
    <xf numFmtId="165" fontId="0" fillId="0" borderId="0" xfId="0" applyNumberFormat="1"/>
    <xf numFmtId="164" fontId="0" fillId="0" borderId="0" xfId="0" applyNumberFormat="1"/>
    <xf numFmtId="0" fontId="2" fillId="0" borderId="12" xfId="0" applyFont="1" applyFill="1" applyBorder="1"/>
    <xf numFmtId="0" fontId="0" fillId="0" borderId="12" xfId="0" applyFont="1" applyFill="1" applyBorder="1"/>
    <xf numFmtId="0" fontId="2" fillId="0" borderId="16" xfId="0" applyFont="1" applyFill="1" applyBorder="1"/>
    <xf numFmtId="164" fontId="2" fillId="0" borderId="17" xfId="0" applyNumberFormat="1" applyFont="1" applyBorder="1" applyAlignment="1"/>
    <xf numFmtId="0" fontId="2" fillId="0" borderId="18" xfId="0" applyFont="1" applyFill="1" applyBorder="1"/>
    <xf numFmtId="164" fontId="2" fillId="0" borderId="18" xfId="0" applyNumberFormat="1" applyFont="1" applyBorder="1"/>
    <xf numFmtId="164" fontId="0" fillId="0" borderId="0" xfId="0" applyNumberFormat="1" applyFont="1" applyBorder="1"/>
    <xf numFmtId="0" fontId="4" fillId="33" borderId="14" xfId="0" applyFont="1" applyFill="1" applyBorder="1" applyAlignment="1">
      <alignment horizontal="left" vertical="center"/>
    </xf>
    <xf numFmtId="164" fontId="4" fillId="33" borderId="15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wrapText="1"/>
    </xf>
    <xf numFmtId="0" fontId="0" fillId="0" borderId="12" xfId="0" applyFont="1" applyFill="1" applyBorder="1" applyAlignment="1">
      <alignment wrapText="1"/>
    </xf>
    <xf numFmtId="164" fontId="0" fillId="0" borderId="13" xfId="1" applyNumberFormat="1" applyFont="1" applyFill="1" applyBorder="1" applyAlignment="1"/>
    <xf numFmtId="0" fontId="2" fillId="0" borderId="19" xfId="0" applyFont="1" applyFill="1" applyBorder="1" applyAlignment="1"/>
    <xf numFmtId="164" fontId="2" fillId="0" borderId="20" xfId="0" applyNumberFormat="1" applyFont="1" applyFill="1" applyBorder="1" applyAlignment="1"/>
    <xf numFmtId="164" fontId="2" fillId="0" borderId="13" xfId="0" applyNumberFormat="1" applyFont="1" applyFill="1" applyBorder="1" applyAlignment="1"/>
    <xf numFmtId="164" fontId="2" fillId="0" borderId="20" xfId="1" applyNumberFormat="1" applyFont="1" applyBorder="1"/>
    <xf numFmtId="0" fontId="6" fillId="0" borderId="0" xfId="0" applyFont="1"/>
    <xf numFmtId="0" fontId="7" fillId="0" borderId="0" xfId="0" applyFont="1" applyAlignment="1">
      <alignment horizontal="left" wrapText="1"/>
    </xf>
    <xf numFmtId="0" fontId="8" fillId="0" borderId="0" xfId="0" applyFont="1"/>
  </cellXfs>
  <cellStyles count="35782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1 3" xfId="12"/>
    <cellStyle name="20% - Accent1 4" xfId="13"/>
    <cellStyle name="20% - Accent2 2" xfId="14"/>
    <cellStyle name="20% - Accent2 2 2" xfId="15"/>
    <cellStyle name="20% - Accent2 3" xfId="16"/>
    <cellStyle name="20% - Accent2 4" xfId="17"/>
    <cellStyle name="20% - Accent3 2" xfId="18"/>
    <cellStyle name="20% - Accent3 2 2" xfId="19"/>
    <cellStyle name="20% - Accent3 3" xfId="20"/>
    <cellStyle name="20% - Accent3 4" xfId="21"/>
    <cellStyle name="20% - Accent4 2" xfId="22"/>
    <cellStyle name="20% - Accent4 2 2" xfId="23"/>
    <cellStyle name="20% - Accent4 3" xfId="24"/>
    <cellStyle name="20% - Accent4 4" xfId="25"/>
    <cellStyle name="20% - Accent5 2" xfId="26"/>
    <cellStyle name="20% - Accent5 2 2" xfId="27"/>
    <cellStyle name="20% - Accent5 3" xfId="28"/>
    <cellStyle name="20% - Accent5 4" xfId="29"/>
    <cellStyle name="20% - Accent6 2" xfId="30"/>
    <cellStyle name="20% - Accent6 2 2" xfId="31"/>
    <cellStyle name="20% - Accent6 3" xfId="32"/>
    <cellStyle name="20% - Accent6 4" xfId="33"/>
    <cellStyle name="3dp" xfId="34"/>
    <cellStyle name="3dp 2" xfId="35"/>
    <cellStyle name="40% - Accent1 2" xfId="36"/>
    <cellStyle name="40% - Accent1 2 2" xfId="37"/>
    <cellStyle name="40% - Accent1 3" xfId="38"/>
    <cellStyle name="40% - Accent1 4" xfId="39"/>
    <cellStyle name="40% - Accent2 2" xfId="40"/>
    <cellStyle name="40% - Accent2 2 2" xfId="41"/>
    <cellStyle name="40% - Accent2 3" xfId="42"/>
    <cellStyle name="40% - Accent2 4" xfId="43"/>
    <cellStyle name="40% - Accent3 2" xfId="44"/>
    <cellStyle name="40% - Accent3 2 2" xfId="45"/>
    <cellStyle name="40% - Accent3 3" xfId="46"/>
    <cellStyle name="40% - Accent3 4" xfId="47"/>
    <cellStyle name="40% - Accent4 2" xfId="48"/>
    <cellStyle name="40% - Accent4 2 2" xfId="49"/>
    <cellStyle name="40% - Accent4 3" xfId="50"/>
    <cellStyle name="40% - Accent4 4" xfId="51"/>
    <cellStyle name="40% - Accent5 2" xfId="52"/>
    <cellStyle name="40% - Accent5 2 2" xfId="53"/>
    <cellStyle name="40% - Accent5 2 3" xfId="54"/>
    <cellStyle name="40% - Accent5 3" xfId="55"/>
    <cellStyle name="40% - Accent5 4" xfId="56"/>
    <cellStyle name="40% - Accent6 2" xfId="57"/>
    <cellStyle name="40% - Accent6 2 2" xfId="58"/>
    <cellStyle name="40% - Accent6 3" xfId="59"/>
    <cellStyle name="40% - Accent6 4" xfId="60"/>
    <cellStyle name="4dp" xfId="61"/>
    <cellStyle name="4dp 2" xfId="62"/>
    <cellStyle name="60% - Accent1 2" xfId="63"/>
    <cellStyle name="60% - Accent1 2 2" xfId="64"/>
    <cellStyle name="60% - Accent1 3" xfId="65"/>
    <cellStyle name="60% - Accent1 4" xfId="66"/>
    <cellStyle name="60% - Accent2 2" xfId="67"/>
    <cellStyle name="60% - Accent2 2 2" xfId="68"/>
    <cellStyle name="60% - Accent2 3" xfId="69"/>
    <cellStyle name="60% - Accent2 4" xfId="70"/>
    <cellStyle name="60% - Accent3 2" xfId="71"/>
    <cellStyle name="60% - Accent3 2 2" xfId="72"/>
    <cellStyle name="60% - Accent3 3" xfId="73"/>
    <cellStyle name="60% - Accent3 4" xfId="74"/>
    <cellStyle name="60% - Accent4 2" xfId="75"/>
    <cellStyle name="60% - Accent4 2 2" xfId="76"/>
    <cellStyle name="60% - Accent4 3" xfId="77"/>
    <cellStyle name="60% - Accent4 4" xfId="78"/>
    <cellStyle name="60% - Accent5 2" xfId="79"/>
    <cellStyle name="60% - Accent5 2 2" xfId="80"/>
    <cellStyle name="60% - Accent5 3" xfId="81"/>
    <cellStyle name="60% - Accent5 4" xfId="82"/>
    <cellStyle name="60% - Accent6 2" xfId="83"/>
    <cellStyle name="60% - Accent6 2 2" xfId="84"/>
    <cellStyle name="60% - Accent6 3" xfId="85"/>
    <cellStyle name="60% - Accent6 4" xfId="86"/>
    <cellStyle name="Accent1 2" xfId="87"/>
    <cellStyle name="Accent1 2 2" xfId="88"/>
    <cellStyle name="Accent1 3" xfId="89"/>
    <cellStyle name="Accent1 4" xfId="90"/>
    <cellStyle name="Accent2 2" xfId="91"/>
    <cellStyle name="Accent2 2 2" xfId="92"/>
    <cellStyle name="Accent2 3" xfId="93"/>
    <cellStyle name="Accent2 4" xfId="94"/>
    <cellStyle name="Accent3 2" xfId="95"/>
    <cellStyle name="Accent3 2 2" xfId="96"/>
    <cellStyle name="Accent3 3" xfId="97"/>
    <cellStyle name="Accent3 4" xfId="98"/>
    <cellStyle name="Accent4 2" xfId="99"/>
    <cellStyle name="Accent4 2 2" xfId="100"/>
    <cellStyle name="Accent4 3" xfId="101"/>
    <cellStyle name="Accent4 4" xfId="102"/>
    <cellStyle name="Accent5 2" xfId="103"/>
    <cellStyle name="Accent5 2 2" xfId="104"/>
    <cellStyle name="Accent5 3" xfId="105"/>
    <cellStyle name="Accent5 4" xfId="106"/>
    <cellStyle name="Accent6 2" xfId="107"/>
    <cellStyle name="Accent6 2 2" xfId="108"/>
    <cellStyle name="Accent6 3" xfId="109"/>
    <cellStyle name="Accent6 4" xfId="110"/>
    <cellStyle name="ANCLAS,REZONES Y SUS PARTES,DE FUNDICION,DE HIERRO O DE ACERO" xfId="111"/>
    <cellStyle name="ANCLAS,REZONES Y SUS PARTES,DE FUNDICION,DE HIERRO O DE ACERO 2" xfId="112"/>
    <cellStyle name="annee semestre" xfId="113"/>
    <cellStyle name="Bad 2" xfId="114"/>
    <cellStyle name="Bad 2 2" xfId="115"/>
    <cellStyle name="Bad 3" xfId="116"/>
    <cellStyle name="Bad 4" xfId="117"/>
    <cellStyle name="Bid £m format" xfId="118"/>
    <cellStyle name="Bulletin Cells" xfId="119"/>
    <cellStyle name="Calculation 2" xfId="120"/>
    <cellStyle name="Calculation 2 2" xfId="121"/>
    <cellStyle name="Calculation 2 2 2" xfId="122"/>
    <cellStyle name="Calculation 2 2 2 2" xfId="123"/>
    <cellStyle name="Calculation 2 2 2 2 2" xfId="124"/>
    <cellStyle name="Calculation 2 2 2 2 2 2" xfId="125"/>
    <cellStyle name="Calculation 2 2 2 2 3" xfId="126"/>
    <cellStyle name="Calculation 2 2 2 3" xfId="127"/>
    <cellStyle name="Calculation 2 2 2 3 2" xfId="128"/>
    <cellStyle name="Calculation 2 2 2 3 2 2" xfId="129"/>
    <cellStyle name="Calculation 2 2 2 3 3" xfId="130"/>
    <cellStyle name="Calculation 2 2 2 4" xfId="131"/>
    <cellStyle name="Calculation 2 2 2 4 2" xfId="132"/>
    <cellStyle name="Calculation 2 2 3" xfId="133"/>
    <cellStyle name="Calculation 2 2 3 2" xfId="134"/>
    <cellStyle name="Calculation 2 2 3 2 2" xfId="135"/>
    <cellStyle name="Calculation 2 2 3 3" xfId="136"/>
    <cellStyle name="Calculation 2 2 4" xfId="137"/>
    <cellStyle name="Calculation 2 2 4 2" xfId="138"/>
    <cellStyle name="Calculation 2 2 4 2 2" xfId="139"/>
    <cellStyle name="Calculation 2 2 4 3" xfId="140"/>
    <cellStyle name="Calculation 2 2 5" xfId="141"/>
    <cellStyle name="Calculation 2 2 5 2" xfId="142"/>
    <cellStyle name="Calculation 2 3" xfId="143"/>
    <cellStyle name="Calculation 2 3 2" xfId="144"/>
    <cellStyle name="Calculation 2 3 2 2" xfId="145"/>
    <cellStyle name="Calculation 2 3 2 2 2" xfId="146"/>
    <cellStyle name="Calculation 2 3 2 3" xfId="147"/>
    <cellStyle name="Calculation 2 3 3" xfId="148"/>
    <cellStyle name="Calculation 2 3 3 2" xfId="149"/>
    <cellStyle name="Calculation 2 3 3 2 2" xfId="150"/>
    <cellStyle name="Calculation 2 3 3 3" xfId="151"/>
    <cellStyle name="Calculation 2 3 4" xfId="152"/>
    <cellStyle name="Calculation 2 3 4 2" xfId="153"/>
    <cellStyle name="Calculation 2 4" xfId="154"/>
    <cellStyle name="Calculation 2 4 2" xfId="155"/>
    <cellStyle name="Calculation 2 4 2 2" xfId="156"/>
    <cellStyle name="Calculation 2 4 3" xfId="157"/>
    <cellStyle name="Calculation 2 5" xfId="158"/>
    <cellStyle name="Calculation 2 5 2" xfId="159"/>
    <cellStyle name="Calculation 2 5 2 2" xfId="160"/>
    <cellStyle name="Calculation 2 5 3" xfId="161"/>
    <cellStyle name="Calculation 2 6" xfId="162"/>
    <cellStyle name="Calculation 2 6 2" xfId="163"/>
    <cellStyle name="Calculation 2 7" xfId="164"/>
    <cellStyle name="Calculation 3" xfId="165"/>
    <cellStyle name="Calculation 4" xfId="166"/>
    <cellStyle name="Check Cell 2" xfId="167"/>
    <cellStyle name="Check Cell 2 2" xfId="168"/>
    <cellStyle name="Check Cell 3" xfId="169"/>
    <cellStyle name="Check Cell 4" xfId="170"/>
    <cellStyle name="CIL" xfId="171"/>
    <cellStyle name="CIU" xfId="172"/>
    <cellStyle name="collabel" xfId="173"/>
    <cellStyle name="collabel 2" xfId="174"/>
    <cellStyle name="collabel 2 2" xfId="175"/>
    <cellStyle name="Column Header" xfId="176"/>
    <cellStyle name="Column Header 2" xfId="177"/>
    <cellStyle name="Comma" xfId="1" builtinId="3"/>
    <cellStyle name="Comma [0] 2" xfId="178"/>
    <cellStyle name="Comma [0] 3" xfId="179"/>
    <cellStyle name="Comma [0] 4" xfId="180"/>
    <cellStyle name="Comma 10" xfId="181"/>
    <cellStyle name="Comma 10 2" xfId="182"/>
    <cellStyle name="Comma 10 2 2" xfId="183"/>
    <cellStyle name="Comma 10 3" xfId="184"/>
    <cellStyle name="Comma 11" xfId="185"/>
    <cellStyle name="Comma 11 2" xfId="186"/>
    <cellStyle name="Comma 12" xfId="187"/>
    <cellStyle name="Comma 13" xfId="188"/>
    <cellStyle name="Comma 14" xfId="189"/>
    <cellStyle name="Comma 15" xfId="190"/>
    <cellStyle name="Comma 16" xfId="191"/>
    <cellStyle name="Comma 17" xfId="192"/>
    <cellStyle name="Comma 17 2" xfId="193"/>
    <cellStyle name="Comma 18" xfId="194"/>
    <cellStyle name="Comma 19" xfId="195"/>
    <cellStyle name="Comma 2" xfId="196"/>
    <cellStyle name="Comma 2 2" xfId="197"/>
    <cellStyle name="Comma 2 2 2" xfId="198"/>
    <cellStyle name="Comma 2 2 3" xfId="199"/>
    <cellStyle name="Comma 2 3" xfId="200"/>
    <cellStyle name="Comma 2 3 2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5910"/>
    <cellStyle name="Normal 2 3 2" xfId="15911"/>
    <cellStyle name="Normal 2 3 3" xfId="15912"/>
    <cellStyle name="Normal 2 3 4" xfId="15913"/>
    <cellStyle name="Normal 2 4" xfId="15914"/>
    <cellStyle name="Normal 2 5" xfId="15915"/>
    <cellStyle name="Normal 2 6" xfId="15916"/>
    <cellStyle name="Normal 2_GFU and SSI Teaching Grants for 2012-13, Additional Science inc STEM" xfId="15917"/>
    <cellStyle name="Normal 20" xfId="15918"/>
    <cellStyle name="Normal 20 10" xfId="15919"/>
    <cellStyle name="Normal 20 10 2" xfId="15920"/>
    <cellStyle name="Normal 20 10 2 2" xfId="15921"/>
    <cellStyle name="Normal 20 10 2 2 2" xfId="15922"/>
    <cellStyle name="Normal 20 10 2 3" xfId="15923"/>
    <cellStyle name="Normal 20 10 3" xfId="15924"/>
    <cellStyle name="Normal 20 10 3 2" xfId="15925"/>
    <cellStyle name="Normal 20 10 4" xfId="15926"/>
    <cellStyle name="Normal 20 11" xfId="15927"/>
    <cellStyle name="Normal 20 11 2" xfId="15928"/>
    <cellStyle name="Normal 20 11 2 2" xfId="15929"/>
    <cellStyle name="Normal 20 11 3" xfId="15930"/>
    <cellStyle name="Normal 20 12" xfId="15931"/>
    <cellStyle name="Normal 20 12 2" xfId="15932"/>
    <cellStyle name="Normal 20 13" xfId="15933"/>
    <cellStyle name="Normal 20 14" xfId="15934"/>
    <cellStyle name="Normal 20 2" xfId="15935"/>
    <cellStyle name="Normal 20 2 10" xfId="15936"/>
    <cellStyle name="Normal 20 2 10 2" xfId="15937"/>
    <cellStyle name="Normal 20 2 10 2 2" xfId="15938"/>
    <cellStyle name="Normal 20 2 10 3" xfId="15939"/>
    <cellStyle name="Normal 20 2 11" xfId="15940"/>
    <cellStyle name="Normal 20 2 11 2" xfId="15941"/>
    <cellStyle name="Normal 20 2 12" xfId="15942"/>
    <cellStyle name="Normal 20 2 13" xfId="15943"/>
    <cellStyle name="Normal 20 2 2" xfId="15944"/>
    <cellStyle name="Normal 20 2 2 10" xfId="15945"/>
    <cellStyle name="Normal 20 2 2 10 2" xfId="15946"/>
    <cellStyle name="Normal 20 2 2 11" xfId="15947"/>
    <cellStyle name="Normal 20 2 2 2" xfId="15948"/>
    <cellStyle name="Normal 20 2 2 2 10" xfId="15949"/>
    <cellStyle name="Normal 20 2 2 2 2" xfId="15950"/>
    <cellStyle name="Normal 20 2 2 2 2 2" xfId="15951"/>
    <cellStyle name="Normal 20 2 2 2 2 2 2" xfId="15952"/>
    <cellStyle name="Normal 20 2 2 2 2 2 2 2" xfId="15953"/>
    <cellStyle name="Normal 20 2 2 2 2 2 2 2 2" xfId="15954"/>
    <cellStyle name="Normal 20 2 2 2 2 2 2 2 2 2" xfId="15955"/>
    <cellStyle name="Normal 20 2 2 2 2 2 2 2 2 2 2" xfId="15956"/>
    <cellStyle name="Normal 20 2 2 2 2 2 2 2 2 2 2 2" xfId="15957"/>
    <cellStyle name="Normal 20 2 2 2 2 2 2 2 2 2 3" xfId="15958"/>
    <cellStyle name="Normal 20 2 2 2 2 2 2 2 2 3" xfId="15959"/>
    <cellStyle name="Normal 20 2 2 2 2 2 2 2 2 3 2" xfId="15960"/>
    <cellStyle name="Normal 20 2 2 2 2 2 2 2 2 4" xfId="15961"/>
    <cellStyle name="Normal 20 2 2 2 2 2 2 2 3" xfId="15962"/>
    <cellStyle name="Normal 20 2 2 2 2 2 2 2 3 2" xfId="15963"/>
    <cellStyle name="Normal 20 2 2 2 2 2 2 2 3 2 2" xfId="15964"/>
    <cellStyle name="Normal 20 2 2 2 2 2 2 2 3 3" xfId="15965"/>
    <cellStyle name="Normal 20 2 2 2 2 2 2 2 4" xfId="15966"/>
    <cellStyle name="Normal 20 2 2 2 2 2 2 2 4 2" xfId="15967"/>
    <cellStyle name="Normal 20 2 2 2 2 2 2 2 5" xfId="15968"/>
    <cellStyle name="Normal 20 2 2 2 2 2 2 3" xfId="15969"/>
    <cellStyle name="Normal 20 2 2 2 2 2 2 3 2" xfId="15970"/>
    <cellStyle name="Normal 20 2 2 2 2 2 2 3 2 2" xfId="15971"/>
    <cellStyle name="Normal 20 2 2 2 2 2 2 3 2 2 2" xfId="15972"/>
    <cellStyle name="Normal 20 2 2 2 2 2 2 3 2 2 2 2" xfId="15973"/>
    <cellStyle name="Normal 20 2 2 2 2 2 2 3 2 2 3" xfId="15974"/>
    <cellStyle name="Normal 20 2 2 2 2 2 2 3 2 3" xfId="15975"/>
    <cellStyle name="Normal 20 2 2 2 2 2 2 3 2 3 2" xfId="15976"/>
    <cellStyle name="Normal 20 2 2 2 2 2 2 3 2 4" xfId="15977"/>
    <cellStyle name="Normal 20 2 2 2 2 2 2 3 3" xfId="15978"/>
    <cellStyle name="Normal 20 2 2 2 2 2 2 3 3 2" xfId="15979"/>
    <cellStyle name="Normal 20 2 2 2 2 2 2 3 3 2 2" xfId="15980"/>
    <cellStyle name="Normal 20 2 2 2 2 2 2 3 3 3" xfId="15981"/>
    <cellStyle name="Normal 20 2 2 2 2 2 2 3 4" xfId="15982"/>
    <cellStyle name="Normal 20 2 2 2 2 2 2 3 4 2" xfId="15983"/>
    <cellStyle name="Normal 20 2 2 2 2 2 2 3 5" xfId="15984"/>
    <cellStyle name="Normal 20 2 2 2 2 2 2 4" xfId="15985"/>
    <cellStyle name="Normal 20 2 2 2 2 2 2 4 2" xfId="15986"/>
    <cellStyle name="Normal 20 2 2 2 2 2 2 4 2 2" xfId="15987"/>
    <cellStyle name="Normal 20 2 2 2 2 2 2 4 2 2 2" xfId="15988"/>
    <cellStyle name="Normal 20 2 2 2 2 2 2 4 2 3" xfId="15989"/>
    <cellStyle name="Normal 20 2 2 2 2 2 2 4 3" xfId="15990"/>
    <cellStyle name="Normal 20 2 2 2 2 2 2 4 3 2" xfId="15991"/>
    <cellStyle name="Normal 20 2 2 2 2 2 2 4 4" xfId="15992"/>
    <cellStyle name="Normal 20 2 2 2 2 2 2 5" xfId="15993"/>
    <cellStyle name="Normal 20 2 2 2 2 2 2 5 2" xfId="15994"/>
    <cellStyle name="Normal 20 2 2 2 2 2 2 5 2 2" xfId="15995"/>
    <cellStyle name="Normal 20 2 2 2 2 2 2 5 3" xfId="15996"/>
    <cellStyle name="Normal 20 2 2 2 2 2 2 6" xfId="15997"/>
    <cellStyle name="Normal 20 2 2 2 2 2 2 6 2" xfId="15998"/>
    <cellStyle name="Normal 20 2 2 2 2 2 2 7" xfId="15999"/>
    <cellStyle name="Normal 20 2 2 2 2 2 3" xfId="16000"/>
    <cellStyle name="Normal 20 2 2 2 2 2 3 2" xfId="16001"/>
    <cellStyle name="Normal 20 2 2 2 2 2 3 2 2" xfId="16002"/>
    <cellStyle name="Normal 20 2 2 2 2 2 3 2 2 2" xfId="16003"/>
    <cellStyle name="Normal 20 2 2 2 2 2 3 2 2 2 2" xfId="16004"/>
    <cellStyle name="Normal 20 2 2 2 2 2 3 2 2 3" xfId="16005"/>
    <cellStyle name="Normal 20 2 2 2 2 2 3 2 3" xfId="16006"/>
    <cellStyle name="Normal 20 2 2 2 2 2 3 2 3 2" xfId="16007"/>
    <cellStyle name="Normal 20 2 2 2 2 2 3 2 4" xfId="16008"/>
    <cellStyle name="Normal 20 2 2 2 2 2 3 3" xfId="16009"/>
    <cellStyle name="Normal 20 2 2 2 2 2 3 3 2" xfId="16010"/>
    <cellStyle name="Normal 20 2 2 2 2 2 3 3 2 2" xfId="16011"/>
    <cellStyle name="Normal 20 2 2 2 2 2 3 3 3" xfId="16012"/>
    <cellStyle name="Normal 20 2 2 2 2 2 3 4" xfId="16013"/>
    <cellStyle name="Normal 20 2 2 2 2 2 3 4 2" xfId="16014"/>
    <cellStyle name="Normal 20 2 2 2 2 2 3 5" xfId="16015"/>
    <cellStyle name="Normal 20 2 2 2 2 2 4" xfId="16016"/>
    <cellStyle name="Normal 20 2 2 2 2 2 4 2" xfId="16017"/>
    <cellStyle name="Normal 20 2 2 2 2 2 4 2 2" xfId="16018"/>
    <cellStyle name="Normal 20 2 2 2 2 2 4 2 2 2" xfId="16019"/>
    <cellStyle name="Normal 20 2 2 2 2 2 4 2 2 2 2" xfId="16020"/>
    <cellStyle name="Normal 20 2 2 2 2 2 4 2 2 3" xfId="16021"/>
    <cellStyle name="Normal 20 2 2 2 2 2 4 2 3" xfId="16022"/>
    <cellStyle name="Normal 20 2 2 2 2 2 4 2 3 2" xfId="16023"/>
    <cellStyle name="Normal 20 2 2 2 2 2 4 2 4" xfId="16024"/>
    <cellStyle name="Normal 20 2 2 2 2 2 4 3" xfId="16025"/>
    <cellStyle name="Normal 20 2 2 2 2 2 4 3 2" xfId="16026"/>
    <cellStyle name="Normal 20 2 2 2 2 2 4 3 2 2" xfId="16027"/>
    <cellStyle name="Normal 20 2 2 2 2 2 4 3 3" xfId="16028"/>
    <cellStyle name="Normal 20 2 2 2 2 2 4 4" xfId="16029"/>
    <cellStyle name="Normal 20 2 2 2 2 2 4 4 2" xfId="16030"/>
    <cellStyle name="Normal 20 2 2 2 2 2 4 5" xfId="16031"/>
    <cellStyle name="Normal 20 2 2 2 2 2 5" xfId="16032"/>
    <cellStyle name="Normal 20 2 2 2 2 2 5 2" xfId="16033"/>
    <cellStyle name="Normal 20 2 2 2 2 2 5 2 2" xfId="16034"/>
    <cellStyle name="Normal 20 2 2 2 2 2 5 2 2 2" xfId="16035"/>
    <cellStyle name="Normal 20 2 2 2 2 2 5 2 3" xfId="16036"/>
    <cellStyle name="Normal 20 2 2 2 2 2 5 3" xfId="16037"/>
    <cellStyle name="Normal 20 2 2 2 2 2 5 3 2" xfId="16038"/>
    <cellStyle name="Normal 20 2 2 2 2 2 5 4" xfId="16039"/>
    <cellStyle name="Normal 20 2 2 2 2 2 6" xfId="16040"/>
    <cellStyle name="Normal 20 2 2 2 2 2 6 2" xfId="16041"/>
    <cellStyle name="Normal 20 2 2 2 2 2 6 2 2" xfId="16042"/>
    <cellStyle name="Normal 20 2 2 2 2 2 6 3" xfId="16043"/>
    <cellStyle name="Normal 20 2 2 2 2 2 7" xfId="16044"/>
    <cellStyle name="Normal 20 2 2 2 2 2 7 2" xfId="16045"/>
    <cellStyle name="Normal 20 2 2 2 2 2 8" xfId="16046"/>
    <cellStyle name="Normal 20 2 2 2 2 3" xfId="16047"/>
    <cellStyle name="Normal 20 2 2 2 2 3 2" xfId="16048"/>
    <cellStyle name="Normal 20 2 2 2 2 3 2 2" xfId="16049"/>
    <cellStyle name="Normal 20 2 2 2 2 3 2 2 2" xfId="16050"/>
    <cellStyle name="Normal 20 2 2 2 2 3 2 2 2 2" xfId="16051"/>
    <cellStyle name="Normal 20 2 2 2 2 3 2 2 2 2 2" xfId="16052"/>
    <cellStyle name="Normal 20 2 2 2 2 3 2 2 2 3" xfId="16053"/>
    <cellStyle name="Normal 20 2 2 2 2 3 2 2 3" xfId="16054"/>
    <cellStyle name="Normal 20 2 2 2 2 3 2 2 3 2" xfId="16055"/>
    <cellStyle name="Normal 20 2 2 2 2 3 2 2 4" xfId="16056"/>
    <cellStyle name="Normal 20 2 2 2 2 3 2 3" xfId="16057"/>
    <cellStyle name="Normal 20 2 2 2 2 3 2 3 2" xfId="16058"/>
    <cellStyle name="Normal 20 2 2 2 2 3 2 3 2 2" xfId="16059"/>
    <cellStyle name="Normal 20 2 2 2 2 3 2 3 3" xfId="16060"/>
    <cellStyle name="Normal 20 2 2 2 2 3 2 4" xfId="16061"/>
    <cellStyle name="Normal 20 2 2 2 2 3 2 4 2" xfId="16062"/>
    <cellStyle name="Normal 20 2 2 2 2 3 2 5" xfId="16063"/>
    <cellStyle name="Normal 20 2 2 2 2 3 3" xfId="16064"/>
    <cellStyle name="Normal 20 2 2 2 2 3 3 2" xfId="16065"/>
    <cellStyle name="Normal 20 2 2 2 2 3 3 2 2" xfId="16066"/>
    <cellStyle name="Normal 20 2 2 2 2 3 3 2 2 2" xfId="16067"/>
    <cellStyle name="Normal 20 2 2 2 2 3 3 2 2 2 2" xfId="16068"/>
    <cellStyle name="Normal 20 2 2 2 2 3 3 2 2 3" xfId="16069"/>
    <cellStyle name="Normal 20 2 2 2 2 3 3 2 3" xfId="16070"/>
    <cellStyle name="Normal 20 2 2 2 2 3 3 2 3 2" xfId="16071"/>
    <cellStyle name="Normal 20 2 2 2 2 3 3 2 4" xfId="16072"/>
    <cellStyle name="Normal 20 2 2 2 2 3 3 3" xfId="16073"/>
    <cellStyle name="Normal 20 2 2 2 2 3 3 3 2" xfId="16074"/>
    <cellStyle name="Normal 20 2 2 2 2 3 3 3 2 2" xfId="16075"/>
    <cellStyle name="Normal 20 2 2 2 2 3 3 3 3" xfId="16076"/>
    <cellStyle name="Normal 20 2 2 2 2 3 3 4" xfId="16077"/>
    <cellStyle name="Normal 20 2 2 2 2 3 3 4 2" xfId="16078"/>
    <cellStyle name="Normal 20 2 2 2 2 3 3 5" xfId="16079"/>
    <cellStyle name="Normal 20 2 2 2 2 3 4" xfId="16080"/>
    <cellStyle name="Normal 20 2 2 2 2 3 4 2" xfId="16081"/>
    <cellStyle name="Normal 20 2 2 2 2 3 4 2 2" xfId="16082"/>
    <cellStyle name="Normal 20 2 2 2 2 3 4 2 2 2" xfId="16083"/>
    <cellStyle name="Normal 20 2 2 2 2 3 4 2 3" xfId="16084"/>
    <cellStyle name="Normal 20 2 2 2 2 3 4 3" xfId="16085"/>
    <cellStyle name="Normal 20 2 2 2 2 3 4 3 2" xfId="16086"/>
    <cellStyle name="Normal 20 2 2 2 2 3 4 4" xfId="16087"/>
    <cellStyle name="Normal 20 2 2 2 2 3 5" xfId="16088"/>
    <cellStyle name="Normal 20 2 2 2 2 3 5 2" xfId="16089"/>
    <cellStyle name="Normal 20 2 2 2 2 3 5 2 2" xfId="16090"/>
    <cellStyle name="Normal 20 2 2 2 2 3 5 3" xfId="16091"/>
    <cellStyle name="Normal 20 2 2 2 2 3 6" xfId="16092"/>
    <cellStyle name="Normal 20 2 2 2 2 3 6 2" xfId="16093"/>
    <cellStyle name="Normal 20 2 2 2 2 3 7" xfId="16094"/>
    <cellStyle name="Normal 20 2 2 2 2 4" xfId="16095"/>
    <cellStyle name="Normal 20 2 2 2 2 4 2" xfId="16096"/>
    <cellStyle name="Normal 20 2 2 2 2 4 2 2" xfId="16097"/>
    <cellStyle name="Normal 20 2 2 2 2 4 2 2 2" xfId="16098"/>
    <cellStyle name="Normal 20 2 2 2 2 4 2 2 2 2" xfId="16099"/>
    <cellStyle name="Normal 20 2 2 2 2 4 2 2 3" xfId="16100"/>
    <cellStyle name="Normal 20 2 2 2 2 4 2 3" xfId="16101"/>
    <cellStyle name="Normal 20 2 2 2 2 4 2 3 2" xfId="16102"/>
    <cellStyle name="Normal 20 2 2 2 2 4 2 4" xfId="16103"/>
    <cellStyle name="Normal 20 2 2 2 2 4 3" xfId="16104"/>
    <cellStyle name="Normal 20 2 2 2 2 4 3 2" xfId="16105"/>
    <cellStyle name="Normal 20 2 2 2 2 4 3 2 2" xfId="16106"/>
    <cellStyle name="Normal 20 2 2 2 2 4 3 3" xfId="16107"/>
    <cellStyle name="Normal 20 2 2 2 2 4 4" xfId="16108"/>
    <cellStyle name="Normal 20 2 2 2 2 4 4 2" xfId="16109"/>
    <cellStyle name="Normal 20 2 2 2 2 4 5" xfId="16110"/>
    <cellStyle name="Normal 20 2 2 2 2 5" xfId="16111"/>
    <cellStyle name="Normal 20 2 2 2 2 5 2" xfId="16112"/>
    <cellStyle name="Normal 20 2 2 2 2 5 2 2" xfId="16113"/>
    <cellStyle name="Normal 20 2 2 2 2 5 2 2 2" xfId="16114"/>
    <cellStyle name="Normal 20 2 2 2 2 5 2 2 2 2" xfId="16115"/>
    <cellStyle name="Normal 20 2 2 2 2 5 2 2 3" xfId="16116"/>
    <cellStyle name="Normal 20 2 2 2 2 5 2 3" xfId="16117"/>
    <cellStyle name="Normal 20 2 2 2 2 5 2 3 2" xfId="16118"/>
    <cellStyle name="Normal 20 2 2 2 2 5 2 4" xfId="16119"/>
    <cellStyle name="Normal 20 2 2 2 2 5 3" xfId="16120"/>
    <cellStyle name="Normal 20 2 2 2 2 5 3 2" xfId="16121"/>
    <cellStyle name="Normal 20 2 2 2 2 5 3 2 2" xfId="16122"/>
    <cellStyle name="Normal 20 2 2 2 2 5 3 3" xfId="16123"/>
    <cellStyle name="Normal 20 2 2 2 2 5 4" xfId="16124"/>
    <cellStyle name="Normal 20 2 2 2 2 5 4 2" xfId="16125"/>
    <cellStyle name="Normal 20 2 2 2 2 5 5" xfId="16126"/>
    <cellStyle name="Normal 20 2 2 2 2 6" xfId="16127"/>
    <cellStyle name="Normal 20 2 2 2 2 6 2" xfId="16128"/>
    <cellStyle name="Normal 20 2 2 2 2 6 2 2" xfId="16129"/>
    <cellStyle name="Normal 20 2 2 2 2 6 2 2 2" xfId="16130"/>
    <cellStyle name="Normal 20 2 2 2 2 6 2 3" xfId="16131"/>
    <cellStyle name="Normal 20 2 2 2 2 6 3" xfId="16132"/>
    <cellStyle name="Normal 20 2 2 2 2 6 3 2" xfId="16133"/>
    <cellStyle name="Normal 20 2 2 2 2 6 4" xfId="16134"/>
    <cellStyle name="Normal 20 2 2 2 2 7" xfId="16135"/>
    <cellStyle name="Normal 20 2 2 2 2 7 2" xfId="16136"/>
    <cellStyle name="Normal 20 2 2 2 2 7 2 2" xfId="16137"/>
    <cellStyle name="Normal 20 2 2 2 2 7 3" xfId="16138"/>
    <cellStyle name="Normal 20 2 2 2 2 8" xfId="16139"/>
    <cellStyle name="Normal 20 2 2 2 2 8 2" xfId="16140"/>
    <cellStyle name="Normal 20 2 2 2 2 9" xfId="16141"/>
    <cellStyle name="Normal 20 2 2 2 3" xfId="16142"/>
    <cellStyle name="Normal 20 2 2 2 3 2" xfId="16143"/>
    <cellStyle name="Normal 20 2 2 2 3 2 2" xfId="16144"/>
    <cellStyle name="Normal 20 2 2 2 3 2 2 2" xfId="16145"/>
    <cellStyle name="Normal 20 2 2 2 3 2 2 2 2" xfId="16146"/>
    <cellStyle name="Normal 20 2 2 2 3 2 2 2 2 2" xfId="16147"/>
    <cellStyle name="Normal 20 2 2 2 3 2 2 2 2 2 2" xfId="16148"/>
    <cellStyle name="Normal 20 2 2 2 3 2 2 2 2 3" xfId="16149"/>
    <cellStyle name="Normal 20 2 2 2 3 2 2 2 3" xfId="16150"/>
    <cellStyle name="Normal 20 2 2 2 3 2 2 2 3 2" xfId="16151"/>
    <cellStyle name="Normal 20 2 2 2 3 2 2 2 4" xfId="16152"/>
    <cellStyle name="Normal 20 2 2 2 3 2 2 3" xfId="16153"/>
    <cellStyle name="Normal 20 2 2 2 3 2 2 3 2" xfId="16154"/>
    <cellStyle name="Normal 20 2 2 2 3 2 2 3 2 2" xfId="16155"/>
    <cellStyle name="Normal 20 2 2 2 3 2 2 3 3" xfId="16156"/>
    <cellStyle name="Normal 20 2 2 2 3 2 2 4" xfId="16157"/>
    <cellStyle name="Normal 20 2 2 2 3 2 2 4 2" xfId="16158"/>
    <cellStyle name="Normal 20 2 2 2 3 2 2 5" xfId="16159"/>
    <cellStyle name="Normal 20 2 2 2 3 2 3" xfId="16160"/>
    <cellStyle name="Normal 20 2 2 2 3 2 3 2" xfId="16161"/>
    <cellStyle name="Normal 20 2 2 2 3 2 3 2 2" xfId="16162"/>
    <cellStyle name="Normal 20 2 2 2 3 2 3 2 2 2" xfId="16163"/>
    <cellStyle name="Normal 20 2 2 2 3 2 3 2 2 2 2" xfId="16164"/>
    <cellStyle name="Normal 20 2 2 2 3 2 3 2 2 3" xfId="16165"/>
    <cellStyle name="Normal 20 2 2 2 3 2 3 2 3" xfId="16166"/>
    <cellStyle name="Normal 20 2 2 2 3 2 3 2 3 2" xfId="16167"/>
    <cellStyle name="Normal 20 2 2 2 3 2 3 2 4" xfId="16168"/>
    <cellStyle name="Normal 20 2 2 2 3 2 3 3" xfId="16169"/>
    <cellStyle name="Normal 20 2 2 2 3 2 3 3 2" xfId="16170"/>
    <cellStyle name="Normal 20 2 2 2 3 2 3 3 2 2" xfId="16171"/>
    <cellStyle name="Normal 20 2 2 2 3 2 3 3 3" xfId="16172"/>
    <cellStyle name="Normal 20 2 2 2 3 2 3 4" xfId="16173"/>
    <cellStyle name="Normal 20 2 2 2 3 2 3 4 2" xfId="16174"/>
    <cellStyle name="Normal 20 2 2 2 3 2 3 5" xfId="16175"/>
    <cellStyle name="Normal 20 2 2 2 3 2 4" xfId="16176"/>
    <cellStyle name="Normal 20 2 2 2 3 2 4 2" xfId="16177"/>
    <cellStyle name="Normal 20 2 2 2 3 2 4 2 2" xfId="16178"/>
    <cellStyle name="Normal 20 2 2 2 3 2 4 2 2 2" xfId="16179"/>
    <cellStyle name="Normal 20 2 2 2 3 2 4 2 3" xfId="16180"/>
    <cellStyle name="Normal 20 2 2 2 3 2 4 3" xfId="16181"/>
    <cellStyle name="Normal 20 2 2 2 3 2 4 3 2" xfId="16182"/>
    <cellStyle name="Normal 20 2 2 2 3 2 4 4" xfId="16183"/>
    <cellStyle name="Normal 20 2 2 2 3 2 5" xfId="16184"/>
    <cellStyle name="Normal 20 2 2 2 3 2 5 2" xfId="16185"/>
    <cellStyle name="Normal 20 2 2 2 3 2 5 2 2" xfId="16186"/>
    <cellStyle name="Normal 20 2 2 2 3 2 5 3" xfId="16187"/>
    <cellStyle name="Normal 20 2 2 2 3 2 6" xfId="16188"/>
    <cellStyle name="Normal 20 2 2 2 3 2 6 2" xfId="16189"/>
    <cellStyle name="Normal 20 2 2 2 3 2 7" xfId="16190"/>
    <cellStyle name="Normal 20 2 2 2 3 3" xfId="16191"/>
    <cellStyle name="Normal 20 2 2 2 3 3 2" xfId="16192"/>
    <cellStyle name="Normal 20 2 2 2 3 3 2 2" xfId="16193"/>
    <cellStyle name="Normal 20 2 2 2 3 3 2 2 2" xfId="16194"/>
    <cellStyle name="Normal 20 2 2 2 3 3 2 2 2 2" xfId="16195"/>
    <cellStyle name="Normal 20 2 2 2 3 3 2 2 3" xfId="16196"/>
    <cellStyle name="Normal 20 2 2 2 3 3 2 3" xfId="16197"/>
    <cellStyle name="Normal 20 2 2 2 3 3 2 3 2" xfId="16198"/>
    <cellStyle name="Normal 20 2 2 2 3 3 2 4" xfId="16199"/>
    <cellStyle name="Normal 20 2 2 2 3 3 3" xfId="16200"/>
    <cellStyle name="Normal 20 2 2 2 3 3 3 2" xfId="16201"/>
    <cellStyle name="Normal 20 2 2 2 3 3 3 2 2" xfId="16202"/>
    <cellStyle name="Normal 20 2 2 2 3 3 3 3" xfId="16203"/>
    <cellStyle name="Normal 20 2 2 2 3 3 4" xfId="16204"/>
    <cellStyle name="Normal 20 2 2 2 3 3 4 2" xfId="16205"/>
    <cellStyle name="Normal 20 2 2 2 3 3 5" xfId="16206"/>
    <cellStyle name="Normal 20 2 2 2 3 4" xfId="16207"/>
    <cellStyle name="Normal 20 2 2 2 3 4 2" xfId="16208"/>
    <cellStyle name="Normal 20 2 2 2 3 4 2 2" xfId="16209"/>
    <cellStyle name="Normal 20 2 2 2 3 4 2 2 2" xfId="16210"/>
    <cellStyle name="Normal 20 2 2 2 3 4 2 2 2 2" xfId="16211"/>
    <cellStyle name="Normal 20 2 2 2 3 4 2 2 3" xfId="16212"/>
    <cellStyle name="Normal 20 2 2 2 3 4 2 3" xfId="16213"/>
    <cellStyle name="Normal 20 2 2 2 3 4 2 3 2" xfId="16214"/>
    <cellStyle name="Normal 20 2 2 2 3 4 2 4" xfId="16215"/>
    <cellStyle name="Normal 20 2 2 2 3 4 3" xfId="16216"/>
    <cellStyle name="Normal 20 2 2 2 3 4 3 2" xfId="16217"/>
    <cellStyle name="Normal 20 2 2 2 3 4 3 2 2" xfId="16218"/>
    <cellStyle name="Normal 20 2 2 2 3 4 3 3" xfId="16219"/>
    <cellStyle name="Normal 20 2 2 2 3 4 4" xfId="16220"/>
    <cellStyle name="Normal 20 2 2 2 3 4 4 2" xfId="16221"/>
    <cellStyle name="Normal 20 2 2 2 3 4 5" xfId="16222"/>
    <cellStyle name="Normal 20 2 2 2 3 5" xfId="16223"/>
    <cellStyle name="Normal 20 2 2 2 3 5 2" xfId="16224"/>
    <cellStyle name="Normal 20 2 2 2 3 5 2 2" xfId="16225"/>
    <cellStyle name="Normal 20 2 2 2 3 5 2 2 2" xfId="16226"/>
    <cellStyle name="Normal 20 2 2 2 3 5 2 3" xfId="16227"/>
    <cellStyle name="Normal 20 2 2 2 3 5 3" xfId="16228"/>
    <cellStyle name="Normal 20 2 2 2 3 5 3 2" xfId="16229"/>
    <cellStyle name="Normal 20 2 2 2 3 5 4" xfId="16230"/>
    <cellStyle name="Normal 20 2 2 2 3 6" xfId="16231"/>
    <cellStyle name="Normal 20 2 2 2 3 6 2" xfId="16232"/>
    <cellStyle name="Normal 20 2 2 2 3 6 2 2" xfId="16233"/>
    <cellStyle name="Normal 20 2 2 2 3 6 3" xfId="16234"/>
    <cellStyle name="Normal 20 2 2 2 3 7" xfId="16235"/>
    <cellStyle name="Normal 20 2 2 2 3 7 2" xfId="16236"/>
    <cellStyle name="Normal 20 2 2 2 3 8" xfId="16237"/>
    <cellStyle name="Normal 20 2 2 2 4" xfId="16238"/>
    <cellStyle name="Normal 20 2 2 2 4 2" xfId="16239"/>
    <cellStyle name="Normal 20 2 2 2 4 2 2" xfId="16240"/>
    <cellStyle name="Normal 20 2 2 2 4 2 2 2" xfId="16241"/>
    <cellStyle name="Normal 20 2 2 2 4 2 2 2 2" xfId="16242"/>
    <cellStyle name="Normal 20 2 2 2 4 2 2 2 2 2" xfId="16243"/>
    <cellStyle name="Normal 20 2 2 2 4 2 2 2 3" xfId="16244"/>
    <cellStyle name="Normal 20 2 2 2 4 2 2 3" xfId="16245"/>
    <cellStyle name="Normal 20 2 2 2 4 2 2 3 2" xfId="16246"/>
    <cellStyle name="Normal 20 2 2 2 4 2 2 4" xfId="16247"/>
    <cellStyle name="Normal 20 2 2 2 4 2 3" xfId="16248"/>
    <cellStyle name="Normal 20 2 2 2 4 2 3 2" xfId="16249"/>
    <cellStyle name="Normal 20 2 2 2 4 2 3 2 2" xfId="16250"/>
    <cellStyle name="Normal 20 2 2 2 4 2 3 3" xfId="16251"/>
    <cellStyle name="Normal 20 2 2 2 4 2 4" xfId="16252"/>
    <cellStyle name="Normal 20 2 2 2 4 2 4 2" xfId="16253"/>
    <cellStyle name="Normal 20 2 2 2 4 2 5" xfId="16254"/>
    <cellStyle name="Normal 20 2 2 2 4 3" xfId="16255"/>
    <cellStyle name="Normal 20 2 2 2 4 3 2" xfId="16256"/>
    <cellStyle name="Normal 20 2 2 2 4 3 2 2" xfId="16257"/>
    <cellStyle name="Normal 20 2 2 2 4 3 2 2 2" xfId="16258"/>
    <cellStyle name="Normal 20 2 2 2 4 3 2 2 2 2" xfId="16259"/>
    <cellStyle name="Normal 20 2 2 2 4 3 2 2 3" xfId="16260"/>
    <cellStyle name="Normal 20 2 2 2 4 3 2 3" xfId="16261"/>
    <cellStyle name="Normal 20 2 2 2 4 3 2 3 2" xfId="16262"/>
    <cellStyle name="Normal 20 2 2 2 4 3 2 4" xfId="16263"/>
    <cellStyle name="Normal 20 2 2 2 4 3 3" xfId="16264"/>
    <cellStyle name="Normal 20 2 2 2 4 3 3 2" xfId="16265"/>
    <cellStyle name="Normal 20 2 2 2 4 3 3 2 2" xfId="16266"/>
    <cellStyle name="Normal 20 2 2 2 4 3 3 3" xfId="16267"/>
    <cellStyle name="Normal 20 2 2 2 4 3 4" xfId="16268"/>
    <cellStyle name="Normal 20 2 2 2 4 3 4 2" xfId="16269"/>
    <cellStyle name="Normal 20 2 2 2 4 3 5" xfId="16270"/>
    <cellStyle name="Normal 20 2 2 2 4 4" xfId="16271"/>
    <cellStyle name="Normal 20 2 2 2 4 4 2" xfId="16272"/>
    <cellStyle name="Normal 20 2 2 2 4 4 2 2" xfId="16273"/>
    <cellStyle name="Normal 20 2 2 2 4 4 2 2 2" xfId="16274"/>
    <cellStyle name="Normal 20 2 2 2 4 4 2 3" xfId="16275"/>
    <cellStyle name="Normal 20 2 2 2 4 4 3" xfId="16276"/>
    <cellStyle name="Normal 20 2 2 2 4 4 3 2" xfId="16277"/>
    <cellStyle name="Normal 20 2 2 2 4 4 4" xfId="16278"/>
    <cellStyle name="Normal 20 2 2 2 4 5" xfId="16279"/>
    <cellStyle name="Normal 20 2 2 2 4 5 2" xfId="16280"/>
    <cellStyle name="Normal 20 2 2 2 4 5 2 2" xfId="16281"/>
    <cellStyle name="Normal 20 2 2 2 4 5 3" xfId="16282"/>
    <cellStyle name="Normal 20 2 2 2 4 6" xfId="16283"/>
    <cellStyle name="Normal 20 2 2 2 4 6 2" xfId="16284"/>
    <cellStyle name="Normal 20 2 2 2 4 7" xfId="16285"/>
    <cellStyle name="Normal 20 2 2 2 5" xfId="16286"/>
    <cellStyle name="Normal 20 2 2 2 5 2" xfId="16287"/>
    <cellStyle name="Normal 20 2 2 2 5 2 2" xfId="16288"/>
    <cellStyle name="Normal 20 2 2 2 5 2 2 2" xfId="16289"/>
    <cellStyle name="Normal 20 2 2 2 5 2 2 2 2" xfId="16290"/>
    <cellStyle name="Normal 20 2 2 2 5 2 2 3" xfId="16291"/>
    <cellStyle name="Normal 20 2 2 2 5 2 3" xfId="16292"/>
    <cellStyle name="Normal 20 2 2 2 5 2 3 2" xfId="16293"/>
    <cellStyle name="Normal 20 2 2 2 5 2 4" xfId="16294"/>
    <cellStyle name="Normal 20 2 2 2 5 3" xfId="16295"/>
    <cellStyle name="Normal 20 2 2 2 5 3 2" xfId="16296"/>
    <cellStyle name="Normal 20 2 2 2 5 3 2 2" xfId="16297"/>
    <cellStyle name="Normal 20 2 2 2 5 3 3" xfId="16298"/>
    <cellStyle name="Normal 20 2 2 2 5 4" xfId="16299"/>
    <cellStyle name="Normal 20 2 2 2 5 4 2" xfId="16300"/>
    <cellStyle name="Normal 20 2 2 2 5 5" xfId="16301"/>
    <cellStyle name="Normal 20 2 2 2 6" xfId="16302"/>
    <cellStyle name="Normal 20 2 2 2 6 2" xfId="16303"/>
    <cellStyle name="Normal 20 2 2 2 6 2 2" xfId="16304"/>
    <cellStyle name="Normal 20 2 2 2 6 2 2 2" xfId="16305"/>
    <cellStyle name="Normal 20 2 2 2 6 2 2 2 2" xfId="16306"/>
    <cellStyle name="Normal 20 2 2 2 6 2 2 3" xfId="16307"/>
    <cellStyle name="Normal 20 2 2 2 6 2 3" xfId="16308"/>
    <cellStyle name="Normal 20 2 2 2 6 2 3 2" xfId="16309"/>
    <cellStyle name="Normal 20 2 2 2 6 2 4" xfId="16310"/>
    <cellStyle name="Normal 20 2 2 2 6 3" xfId="16311"/>
    <cellStyle name="Normal 20 2 2 2 6 3 2" xfId="16312"/>
    <cellStyle name="Normal 20 2 2 2 6 3 2 2" xfId="16313"/>
    <cellStyle name="Normal 20 2 2 2 6 3 3" xfId="16314"/>
    <cellStyle name="Normal 20 2 2 2 6 4" xfId="16315"/>
    <cellStyle name="Normal 20 2 2 2 6 4 2" xfId="16316"/>
    <cellStyle name="Normal 20 2 2 2 6 5" xfId="16317"/>
    <cellStyle name="Normal 20 2 2 2 7" xfId="16318"/>
    <cellStyle name="Normal 20 2 2 2 7 2" xfId="16319"/>
    <cellStyle name="Normal 20 2 2 2 7 2 2" xfId="16320"/>
    <cellStyle name="Normal 20 2 2 2 7 2 2 2" xfId="16321"/>
    <cellStyle name="Normal 20 2 2 2 7 2 3" xfId="16322"/>
    <cellStyle name="Normal 20 2 2 2 7 3" xfId="16323"/>
    <cellStyle name="Normal 20 2 2 2 7 3 2" xfId="16324"/>
    <cellStyle name="Normal 20 2 2 2 7 4" xfId="16325"/>
    <cellStyle name="Normal 20 2 2 2 8" xfId="16326"/>
    <cellStyle name="Normal 20 2 2 2 8 2" xfId="16327"/>
    <cellStyle name="Normal 20 2 2 2 8 2 2" xfId="16328"/>
    <cellStyle name="Normal 20 2 2 2 8 3" xfId="16329"/>
    <cellStyle name="Normal 20 2 2 2 9" xfId="16330"/>
    <cellStyle name="Normal 20 2 2 2 9 2" xfId="16331"/>
    <cellStyle name="Normal 20 2 2 3" xfId="16332"/>
    <cellStyle name="Normal 20 2 2 3 2" xfId="16333"/>
    <cellStyle name="Normal 20 2 2 3 2 2" xfId="16334"/>
    <cellStyle name="Normal 20 2 2 3 2 2 2" xfId="16335"/>
    <cellStyle name="Normal 20 2 2 3 2 2 2 2" xfId="16336"/>
    <cellStyle name="Normal 20 2 2 3 2 2 2 2 2" xfId="16337"/>
    <cellStyle name="Normal 20 2 2 3 2 2 2 2 2 2" xfId="16338"/>
    <cellStyle name="Normal 20 2 2 3 2 2 2 2 2 2 2" xfId="16339"/>
    <cellStyle name="Normal 20 2 2 3 2 2 2 2 2 3" xfId="16340"/>
    <cellStyle name="Normal 20 2 2 3 2 2 2 2 3" xfId="16341"/>
    <cellStyle name="Normal 20 2 2 3 2 2 2 2 3 2" xfId="16342"/>
    <cellStyle name="Normal 20 2 2 3 2 2 2 2 4" xfId="16343"/>
    <cellStyle name="Normal 20 2 2 3 2 2 2 3" xfId="16344"/>
    <cellStyle name="Normal 20 2 2 3 2 2 2 3 2" xfId="16345"/>
    <cellStyle name="Normal 20 2 2 3 2 2 2 3 2 2" xfId="16346"/>
    <cellStyle name="Normal 20 2 2 3 2 2 2 3 3" xfId="16347"/>
    <cellStyle name="Normal 20 2 2 3 2 2 2 4" xfId="16348"/>
    <cellStyle name="Normal 20 2 2 3 2 2 2 4 2" xfId="16349"/>
    <cellStyle name="Normal 20 2 2 3 2 2 2 5" xfId="16350"/>
    <cellStyle name="Normal 20 2 2 3 2 2 3" xfId="16351"/>
    <cellStyle name="Normal 20 2 2 3 2 2 3 2" xfId="16352"/>
    <cellStyle name="Normal 20 2 2 3 2 2 3 2 2" xfId="16353"/>
    <cellStyle name="Normal 20 2 2 3 2 2 3 2 2 2" xfId="16354"/>
    <cellStyle name="Normal 20 2 2 3 2 2 3 2 2 2 2" xfId="16355"/>
    <cellStyle name="Normal 20 2 2 3 2 2 3 2 2 3" xfId="16356"/>
    <cellStyle name="Normal 20 2 2 3 2 2 3 2 3" xfId="16357"/>
    <cellStyle name="Normal 20 2 2 3 2 2 3 2 3 2" xfId="16358"/>
    <cellStyle name="Normal 20 2 2 3 2 2 3 2 4" xfId="16359"/>
    <cellStyle name="Normal 20 2 2 3 2 2 3 3" xfId="16360"/>
    <cellStyle name="Normal 20 2 2 3 2 2 3 3 2" xfId="16361"/>
    <cellStyle name="Normal 20 2 2 3 2 2 3 3 2 2" xfId="16362"/>
    <cellStyle name="Normal 20 2 2 3 2 2 3 3 3" xfId="16363"/>
    <cellStyle name="Normal 20 2 2 3 2 2 3 4" xfId="16364"/>
    <cellStyle name="Normal 20 2 2 3 2 2 3 4 2" xfId="16365"/>
    <cellStyle name="Normal 20 2 2 3 2 2 3 5" xfId="16366"/>
    <cellStyle name="Normal 20 2 2 3 2 2 4" xfId="16367"/>
    <cellStyle name="Normal 20 2 2 3 2 2 4 2" xfId="16368"/>
    <cellStyle name="Normal 20 2 2 3 2 2 4 2 2" xfId="16369"/>
    <cellStyle name="Normal 20 2 2 3 2 2 4 2 2 2" xfId="16370"/>
    <cellStyle name="Normal 20 2 2 3 2 2 4 2 3" xfId="16371"/>
    <cellStyle name="Normal 20 2 2 3 2 2 4 3" xfId="16372"/>
    <cellStyle name="Normal 20 2 2 3 2 2 4 3 2" xfId="16373"/>
    <cellStyle name="Normal 20 2 2 3 2 2 4 4" xfId="16374"/>
    <cellStyle name="Normal 20 2 2 3 2 2 5" xfId="16375"/>
    <cellStyle name="Normal 20 2 2 3 2 2 5 2" xfId="16376"/>
    <cellStyle name="Normal 20 2 2 3 2 2 5 2 2" xfId="16377"/>
    <cellStyle name="Normal 20 2 2 3 2 2 5 3" xfId="16378"/>
    <cellStyle name="Normal 20 2 2 3 2 2 6" xfId="16379"/>
    <cellStyle name="Normal 20 2 2 3 2 2 6 2" xfId="16380"/>
    <cellStyle name="Normal 20 2 2 3 2 2 7" xfId="16381"/>
    <cellStyle name="Normal 20 2 2 3 2 3" xfId="16382"/>
    <cellStyle name="Normal 20 2 2 3 2 3 2" xfId="16383"/>
    <cellStyle name="Normal 20 2 2 3 2 3 2 2" xfId="16384"/>
    <cellStyle name="Normal 20 2 2 3 2 3 2 2 2" xfId="16385"/>
    <cellStyle name="Normal 20 2 2 3 2 3 2 2 2 2" xfId="16386"/>
    <cellStyle name="Normal 20 2 2 3 2 3 2 2 3" xfId="16387"/>
    <cellStyle name="Normal 20 2 2 3 2 3 2 3" xfId="16388"/>
    <cellStyle name="Normal 20 2 2 3 2 3 2 3 2" xfId="16389"/>
    <cellStyle name="Normal 20 2 2 3 2 3 2 4" xfId="16390"/>
    <cellStyle name="Normal 20 2 2 3 2 3 3" xfId="16391"/>
    <cellStyle name="Normal 20 2 2 3 2 3 3 2" xfId="16392"/>
    <cellStyle name="Normal 20 2 2 3 2 3 3 2 2" xfId="16393"/>
    <cellStyle name="Normal 20 2 2 3 2 3 3 3" xfId="16394"/>
    <cellStyle name="Normal 20 2 2 3 2 3 4" xfId="16395"/>
    <cellStyle name="Normal 20 2 2 3 2 3 4 2" xfId="16396"/>
    <cellStyle name="Normal 20 2 2 3 2 3 5" xfId="16397"/>
    <cellStyle name="Normal 20 2 2 3 2 4" xfId="16398"/>
    <cellStyle name="Normal 20 2 2 3 2 4 2" xfId="16399"/>
    <cellStyle name="Normal 20 2 2 3 2 4 2 2" xfId="16400"/>
    <cellStyle name="Normal 20 2 2 3 2 4 2 2 2" xfId="16401"/>
    <cellStyle name="Normal 20 2 2 3 2 4 2 2 2 2" xfId="16402"/>
    <cellStyle name="Normal 20 2 2 3 2 4 2 2 3" xfId="16403"/>
    <cellStyle name="Normal 20 2 2 3 2 4 2 3" xfId="16404"/>
    <cellStyle name="Normal 20 2 2 3 2 4 2 3 2" xfId="16405"/>
    <cellStyle name="Normal 20 2 2 3 2 4 2 4" xfId="16406"/>
    <cellStyle name="Normal 20 2 2 3 2 4 3" xfId="16407"/>
    <cellStyle name="Normal 20 2 2 3 2 4 3 2" xfId="16408"/>
    <cellStyle name="Normal 20 2 2 3 2 4 3 2 2" xfId="16409"/>
    <cellStyle name="Normal 20 2 2 3 2 4 3 3" xfId="16410"/>
    <cellStyle name="Normal 20 2 2 3 2 4 4" xfId="16411"/>
    <cellStyle name="Normal 20 2 2 3 2 4 4 2" xfId="16412"/>
    <cellStyle name="Normal 20 2 2 3 2 4 5" xfId="16413"/>
    <cellStyle name="Normal 20 2 2 3 2 5" xfId="16414"/>
    <cellStyle name="Normal 20 2 2 3 2 5 2" xfId="16415"/>
    <cellStyle name="Normal 20 2 2 3 2 5 2 2" xfId="16416"/>
    <cellStyle name="Normal 20 2 2 3 2 5 2 2 2" xfId="16417"/>
    <cellStyle name="Normal 20 2 2 3 2 5 2 3" xfId="16418"/>
    <cellStyle name="Normal 20 2 2 3 2 5 3" xfId="16419"/>
    <cellStyle name="Normal 20 2 2 3 2 5 3 2" xfId="16420"/>
    <cellStyle name="Normal 20 2 2 3 2 5 4" xfId="16421"/>
    <cellStyle name="Normal 20 2 2 3 2 6" xfId="16422"/>
    <cellStyle name="Normal 20 2 2 3 2 6 2" xfId="16423"/>
    <cellStyle name="Normal 20 2 2 3 2 6 2 2" xfId="16424"/>
    <cellStyle name="Normal 20 2 2 3 2 6 3" xfId="16425"/>
    <cellStyle name="Normal 20 2 2 3 2 7" xfId="16426"/>
    <cellStyle name="Normal 20 2 2 3 2 7 2" xfId="16427"/>
    <cellStyle name="Normal 20 2 2 3 2 8" xfId="16428"/>
    <cellStyle name="Normal 20 2 2 3 3" xfId="16429"/>
    <cellStyle name="Normal 20 2 2 3 3 2" xfId="16430"/>
    <cellStyle name="Normal 20 2 2 3 3 2 2" xfId="16431"/>
    <cellStyle name="Normal 20 2 2 3 3 2 2 2" xfId="16432"/>
    <cellStyle name="Normal 20 2 2 3 3 2 2 2 2" xfId="16433"/>
    <cellStyle name="Normal 20 2 2 3 3 2 2 2 2 2" xfId="16434"/>
    <cellStyle name="Normal 20 2 2 3 3 2 2 2 3" xfId="16435"/>
    <cellStyle name="Normal 20 2 2 3 3 2 2 3" xfId="16436"/>
    <cellStyle name="Normal 20 2 2 3 3 2 2 3 2" xfId="16437"/>
    <cellStyle name="Normal 20 2 2 3 3 2 2 4" xfId="16438"/>
    <cellStyle name="Normal 20 2 2 3 3 2 3" xfId="16439"/>
    <cellStyle name="Normal 20 2 2 3 3 2 3 2" xfId="16440"/>
    <cellStyle name="Normal 20 2 2 3 3 2 3 2 2" xfId="16441"/>
    <cellStyle name="Normal 20 2 2 3 3 2 3 3" xfId="16442"/>
    <cellStyle name="Normal 20 2 2 3 3 2 4" xfId="16443"/>
    <cellStyle name="Normal 20 2 2 3 3 2 4 2" xfId="16444"/>
    <cellStyle name="Normal 20 2 2 3 3 2 5" xfId="16445"/>
    <cellStyle name="Normal 20 2 2 3 3 3" xfId="16446"/>
    <cellStyle name="Normal 20 2 2 3 3 3 2" xfId="16447"/>
    <cellStyle name="Normal 20 2 2 3 3 3 2 2" xfId="16448"/>
    <cellStyle name="Normal 20 2 2 3 3 3 2 2 2" xfId="16449"/>
    <cellStyle name="Normal 20 2 2 3 3 3 2 2 2 2" xfId="16450"/>
    <cellStyle name="Normal 20 2 2 3 3 3 2 2 3" xfId="16451"/>
    <cellStyle name="Normal 20 2 2 3 3 3 2 3" xfId="16452"/>
    <cellStyle name="Normal 20 2 2 3 3 3 2 3 2" xfId="16453"/>
    <cellStyle name="Normal 20 2 2 3 3 3 2 4" xfId="16454"/>
    <cellStyle name="Normal 20 2 2 3 3 3 3" xfId="16455"/>
    <cellStyle name="Normal 20 2 2 3 3 3 3 2" xfId="16456"/>
    <cellStyle name="Normal 20 2 2 3 3 3 3 2 2" xfId="16457"/>
    <cellStyle name="Normal 20 2 2 3 3 3 3 3" xfId="16458"/>
    <cellStyle name="Normal 20 2 2 3 3 3 4" xfId="16459"/>
    <cellStyle name="Normal 20 2 2 3 3 3 4 2" xfId="16460"/>
    <cellStyle name="Normal 20 2 2 3 3 3 5" xfId="16461"/>
    <cellStyle name="Normal 20 2 2 3 3 4" xfId="16462"/>
    <cellStyle name="Normal 20 2 2 3 3 4 2" xfId="16463"/>
    <cellStyle name="Normal 20 2 2 3 3 4 2 2" xfId="16464"/>
    <cellStyle name="Normal 20 2 2 3 3 4 2 2 2" xfId="16465"/>
    <cellStyle name="Normal 20 2 2 3 3 4 2 3" xfId="16466"/>
    <cellStyle name="Normal 20 2 2 3 3 4 3" xfId="16467"/>
    <cellStyle name="Normal 20 2 2 3 3 4 3 2" xfId="16468"/>
    <cellStyle name="Normal 20 2 2 3 3 4 4" xfId="16469"/>
    <cellStyle name="Normal 20 2 2 3 3 5" xfId="16470"/>
    <cellStyle name="Normal 20 2 2 3 3 5 2" xfId="16471"/>
    <cellStyle name="Normal 20 2 2 3 3 5 2 2" xfId="16472"/>
    <cellStyle name="Normal 20 2 2 3 3 5 3" xfId="16473"/>
    <cellStyle name="Normal 20 2 2 3 3 6" xfId="16474"/>
    <cellStyle name="Normal 20 2 2 3 3 6 2" xfId="16475"/>
    <cellStyle name="Normal 20 2 2 3 3 7" xfId="16476"/>
    <cellStyle name="Normal 20 2 2 3 4" xfId="16477"/>
    <cellStyle name="Normal 20 2 2 3 4 2" xfId="16478"/>
    <cellStyle name="Normal 20 2 2 3 4 2 2" xfId="16479"/>
    <cellStyle name="Normal 20 2 2 3 4 2 2 2" xfId="16480"/>
    <cellStyle name="Normal 20 2 2 3 4 2 2 2 2" xfId="16481"/>
    <cellStyle name="Normal 20 2 2 3 4 2 2 3" xfId="16482"/>
    <cellStyle name="Normal 20 2 2 3 4 2 3" xfId="16483"/>
    <cellStyle name="Normal 20 2 2 3 4 2 3 2" xfId="16484"/>
    <cellStyle name="Normal 20 2 2 3 4 2 4" xfId="16485"/>
    <cellStyle name="Normal 20 2 2 3 4 3" xfId="16486"/>
    <cellStyle name="Normal 20 2 2 3 4 3 2" xfId="16487"/>
    <cellStyle name="Normal 20 2 2 3 4 3 2 2" xfId="16488"/>
    <cellStyle name="Normal 20 2 2 3 4 3 3" xfId="16489"/>
    <cellStyle name="Normal 20 2 2 3 4 4" xfId="16490"/>
    <cellStyle name="Normal 20 2 2 3 4 4 2" xfId="16491"/>
    <cellStyle name="Normal 20 2 2 3 4 5" xfId="16492"/>
    <cellStyle name="Normal 20 2 2 3 5" xfId="16493"/>
    <cellStyle name="Normal 20 2 2 3 5 2" xfId="16494"/>
    <cellStyle name="Normal 20 2 2 3 5 2 2" xfId="16495"/>
    <cellStyle name="Normal 20 2 2 3 5 2 2 2" xfId="16496"/>
    <cellStyle name="Normal 20 2 2 3 5 2 2 2 2" xfId="16497"/>
    <cellStyle name="Normal 20 2 2 3 5 2 2 3" xfId="16498"/>
    <cellStyle name="Normal 20 2 2 3 5 2 3" xfId="16499"/>
    <cellStyle name="Normal 20 2 2 3 5 2 3 2" xfId="16500"/>
    <cellStyle name="Normal 20 2 2 3 5 2 4" xfId="16501"/>
    <cellStyle name="Normal 20 2 2 3 5 3" xfId="16502"/>
    <cellStyle name="Normal 20 2 2 3 5 3 2" xfId="16503"/>
    <cellStyle name="Normal 20 2 2 3 5 3 2 2" xfId="16504"/>
    <cellStyle name="Normal 20 2 2 3 5 3 3" xfId="16505"/>
    <cellStyle name="Normal 20 2 2 3 5 4" xfId="16506"/>
    <cellStyle name="Normal 20 2 2 3 5 4 2" xfId="16507"/>
    <cellStyle name="Normal 20 2 2 3 5 5" xfId="16508"/>
    <cellStyle name="Normal 20 2 2 3 6" xfId="16509"/>
    <cellStyle name="Normal 20 2 2 3 6 2" xfId="16510"/>
    <cellStyle name="Normal 20 2 2 3 6 2 2" xfId="16511"/>
    <cellStyle name="Normal 20 2 2 3 6 2 2 2" xfId="16512"/>
    <cellStyle name="Normal 20 2 2 3 6 2 3" xfId="16513"/>
    <cellStyle name="Normal 20 2 2 3 6 3" xfId="16514"/>
    <cellStyle name="Normal 20 2 2 3 6 3 2" xfId="16515"/>
    <cellStyle name="Normal 20 2 2 3 6 4" xfId="16516"/>
    <cellStyle name="Normal 20 2 2 3 7" xfId="16517"/>
    <cellStyle name="Normal 20 2 2 3 7 2" xfId="16518"/>
    <cellStyle name="Normal 20 2 2 3 7 2 2" xfId="16519"/>
    <cellStyle name="Normal 20 2 2 3 7 3" xfId="16520"/>
    <cellStyle name="Normal 20 2 2 3 8" xfId="16521"/>
    <cellStyle name="Normal 20 2 2 3 8 2" xfId="16522"/>
    <cellStyle name="Normal 20 2 2 3 9" xfId="16523"/>
    <cellStyle name="Normal 20 2 2 4" xfId="16524"/>
    <cellStyle name="Normal 20 2 2 4 2" xfId="16525"/>
    <cellStyle name="Normal 20 2 2 4 2 2" xfId="16526"/>
    <cellStyle name="Normal 20 2 2 4 2 2 2" xfId="16527"/>
    <cellStyle name="Normal 20 2 2 4 2 2 2 2" xfId="16528"/>
    <cellStyle name="Normal 20 2 2 4 2 2 2 2 2" xfId="16529"/>
    <cellStyle name="Normal 20 2 2 4 2 2 2 2 2 2" xfId="16530"/>
    <cellStyle name="Normal 20 2 2 4 2 2 2 2 3" xfId="16531"/>
    <cellStyle name="Normal 20 2 2 4 2 2 2 3" xfId="16532"/>
    <cellStyle name="Normal 20 2 2 4 2 2 2 3 2" xfId="16533"/>
    <cellStyle name="Normal 20 2 2 4 2 2 2 4" xfId="16534"/>
    <cellStyle name="Normal 20 2 2 4 2 2 3" xfId="16535"/>
    <cellStyle name="Normal 20 2 2 4 2 2 3 2" xfId="16536"/>
    <cellStyle name="Normal 20 2 2 4 2 2 3 2 2" xfId="16537"/>
    <cellStyle name="Normal 20 2 2 4 2 2 3 3" xfId="16538"/>
    <cellStyle name="Normal 20 2 2 4 2 2 4" xfId="16539"/>
    <cellStyle name="Normal 20 2 2 4 2 2 4 2" xfId="16540"/>
    <cellStyle name="Normal 20 2 2 4 2 2 5" xfId="16541"/>
    <cellStyle name="Normal 20 2 2 4 2 3" xfId="16542"/>
    <cellStyle name="Normal 20 2 2 4 2 3 2" xfId="16543"/>
    <cellStyle name="Normal 20 2 2 4 2 3 2 2" xfId="16544"/>
    <cellStyle name="Normal 20 2 2 4 2 3 2 2 2" xfId="16545"/>
    <cellStyle name="Normal 20 2 2 4 2 3 2 2 2 2" xfId="16546"/>
    <cellStyle name="Normal 20 2 2 4 2 3 2 2 3" xfId="16547"/>
    <cellStyle name="Normal 20 2 2 4 2 3 2 3" xfId="16548"/>
    <cellStyle name="Normal 20 2 2 4 2 3 2 3 2" xfId="16549"/>
    <cellStyle name="Normal 20 2 2 4 2 3 2 4" xfId="16550"/>
    <cellStyle name="Normal 20 2 2 4 2 3 3" xfId="16551"/>
    <cellStyle name="Normal 20 2 2 4 2 3 3 2" xfId="16552"/>
    <cellStyle name="Normal 20 2 2 4 2 3 3 2 2" xfId="16553"/>
    <cellStyle name="Normal 20 2 2 4 2 3 3 3" xfId="16554"/>
    <cellStyle name="Normal 20 2 2 4 2 3 4" xfId="16555"/>
    <cellStyle name="Normal 20 2 2 4 2 3 4 2" xfId="16556"/>
    <cellStyle name="Normal 20 2 2 4 2 3 5" xfId="16557"/>
    <cellStyle name="Normal 20 2 2 4 2 4" xfId="16558"/>
    <cellStyle name="Normal 20 2 2 4 2 4 2" xfId="16559"/>
    <cellStyle name="Normal 20 2 2 4 2 4 2 2" xfId="16560"/>
    <cellStyle name="Normal 20 2 2 4 2 4 2 2 2" xfId="16561"/>
    <cellStyle name="Normal 20 2 2 4 2 4 2 3" xfId="16562"/>
    <cellStyle name="Normal 20 2 2 4 2 4 3" xfId="16563"/>
    <cellStyle name="Normal 20 2 2 4 2 4 3 2" xfId="16564"/>
    <cellStyle name="Normal 20 2 2 4 2 4 4" xfId="16565"/>
    <cellStyle name="Normal 20 2 2 4 2 5" xfId="16566"/>
    <cellStyle name="Normal 20 2 2 4 2 5 2" xfId="16567"/>
    <cellStyle name="Normal 20 2 2 4 2 5 2 2" xfId="16568"/>
    <cellStyle name="Normal 20 2 2 4 2 5 3" xfId="16569"/>
    <cellStyle name="Normal 20 2 2 4 2 6" xfId="16570"/>
    <cellStyle name="Normal 20 2 2 4 2 6 2" xfId="16571"/>
    <cellStyle name="Normal 20 2 2 4 2 7" xfId="16572"/>
    <cellStyle name="Normal 20 2 2 4 3" xfId="16573"/>
    <cellStyle name="Normal 20 2 2 4 3 2" xfId="16574"/>
    <cellStyle name="Normal 20 2 2 4 3 2 2" xfId="16575"/>
    <cellStyle name="Normal 20 2 2 4 3 2 2 2" xfId="16576"/>
    <cellStyle name="Normal 20 2 2 4 3 2 2 2 2" xfId="16577"/>
    <cellStyle name="Normal 20 2 2 4 3 2 2 3" xfId="16578"/>
    <cellStyle name="Normal 20 2 2 4 3 2 3" xfId="16579"/>
    <cellStyle name="Normal 20 2 2 4 3 2 3 2" xfId="16580"/>
    <cellStyle name="Normal 20 2 2 4 3 2 4" xfId="16581"/>
    <cellStyle name="Normal 20 2 2 4 3 3" xfId="16582"/>
    <cellStyle name="Normal 20 2 2 4 3 3 2" xfId="16583"/>
    <cellStyle name="Normal 20 2 2 4 3 3 2 2" xfId="16584"/>
    <cellStyle name="Normal 20 2 2 4 3 3 3" xfId="16585"/>
    <cellStyle name="Normal 20 2 2 4 3 4" xfId="16586"/>
    <cellStyle name="Normal 20 2 2 4 3 4 2" xfId="16587"/>
    <cellStyle name="Normal 20 2 2 4 3 5" xfId="16588"/>
    <cellStyle name="Normal 20 2 2 4 4" xfId="16589"/>
    <cellStyle name="Normal 20 2 2 4 4 2" xfId="16590"/>
    <cellStyle name="Normal 20 2 2 4 4 2 2" xfId="16591"/>
    <cellStyle name="Normal 20 2 2 4 4 2 2 2" xfId="16592"/>
    <cellStyle name="Normal 20 2 2 4 4 2 2 2 2" xfId="16593"/>
    <cellStyle name="Normal 20 2 2 4 4 2 2 3" xfId="16594"/>
    <cellStyle name="Normal 20 2 2 4 4 2 3" xfId="16595"/>
    <cellStyle name="Normal 20 2 2 4 4 2 3 2" xfId="16596"/>
    <cellStyle name="Normal 20 2 2 4 4 2 4" xfId="16597"/>
    <cellStyle name="Normal 20 2 2 4 4 3" xfId="16598"/>
    <cellStyle name="Normal 20 2 2 4 4 3 2" xfId="16599"/>
    <cellStyle name="Normal 20 2 2 4 4 3 2 2" xfId="16600"/>
    <cellStyle name="Normal 20 2 2 4 4 3 3" xfId="16601"/>
    <cellStyle name="Normal 20 2 2 4 4 4" xfId="16602"/>
    <cellStyle name="Normal 20 2 2 4 4 4 2" xfId="16603"/>
    <cellStyle name="Normal 20 2 2 4 4 5" xfId="16604"/>
    <cellStyle name="Normal 20 2 2 4 5" xfId="16605"/>
    <cellStyle name="Normal 20 2 2 4 5 2" xfId="16606"/>
    <cellStyle name="Normal 20 2 2 4 5 2 2" xfId="16607"/>
    <cellStyle name="Normal 20 2 2 4 5 2 2 2" xfId="16608"/>
    <cellStyle name="Normal 20 2 2 4 5 2 3" xfId="16609"/>
    <cellStyle name="Normal 20 2 2 4 5 3" xfId="16610"/>
    <cellStyle name="Normal 20 2 2 4 5 3 2" xfId="16611"/>
    <cellStyle name="Normal 20 2 2 4 5 4" xfId="16612"/>
    <cellStyle name="Normal 20 2 2 4 6" xfId="16613"/>
    <cellStyle name="Normal 20 2 2 4 6 2" xfId="16614"/>
    <cellStyle name="Normal 20 2 2 4 6 2 2" xfId="16615"/>
    <cellStyle name="Normal 20 2 2 4 6 3" xfId="16616"/>
    <cellStyle name="Normal 20 2 2 4 7" xfId="16617"/>
    <cellStyle name="Normal 20 2 2 4 7 2" xfId="16618"/>
    <cellStyle name="Normal 20 2 2 4 8" xfId="16619"/>
    <cellStyle name="Normal 20 2 2 5" xfId="16620"/>
    <cellStyle name="Normal 20 2 2 5 2" xfId="16621"/>
    <cellStyle name="Normal 20 2 2 5 2 2" xfId="16622"/>
    <cellStyle name="Normal 20 2 2 5 2 2 2" xfId="16623"/>
    <cellStyle name="Normal 20 2 2 5 2 2 2 2" xfId="16624"/>
    <cellStyle name="Normal 20 2 2 5 2 2 2 2 2" xfId="16625"/>
    <cellStyle name="Normal 20 2 2 5 2 2 2 3" xfId="16626"/>
    <cellStyle name="Normal 20 2 2 5 2 2 3" xfId="16627"/>
    <cellStyle name="Normal 20 2 2 5 2 2 3 2" xfId="16628"/>
    <cellStyle name="Normal 20 2 2 5 2 2 4" xfId="16629"/>
    <cellStyle name="Normal 20 2 2 5 2 3" xfId="16630"/>
    <cellStyle name="Normal 20 2 2 5 2 3 2" xfId="16631"/>
    <cellStyle name="Normal 20 2 2 5 2 3 2 2" xfId="16632"/>
    <cellStyle name="Normal 20 2 2 5 2 3 3" xfId="16633"/>
    <cellStyle name="Normal 20 2 2 5 2 4" xfId="16634"/>
    <cellStyle name="Normal 20 2 2 5 2 4 2" xfId="16635"/>
    <cellStyle name="Normal 20 2 2 5 2 5" xfId="16636"/>
    <cellStyle name="Normal 20 2 2 5 3" xfId="16637"/>
    <cellStyle name="Normal 20 2 2 5 3 2" xfId="16638"/>
    <cellStyle name="Normal 20 2 2 5 3 2 2" xfId="16639"/>
    <cellStyle name="Normal 20 2 2 5 3 2 2 2" xfId="16640"/>
    <cellStyle name="Normal 20 2 2 5 3 2 2 2 2" xfId="16641"/>
    <cellStyle name="Normal 20 2 2 5 3 2 2 3" xfId="16642"/>
    <cellStyle name="Normal 20 2 2 5 3 2 3" xfId="16643"/>
    <cellStyle name="Normal 20 2 2 5 3 2 3 2" xfId="16644"/>
    <cellStyle name="Normal 20 2 2 5 3 2 4" xfId="16645"/>
    <cellStyle name="Normal 20 2 2 5 3 3" xfId="16646"/>
    <cellStyle name="Normal 20 2 2 5 3 3 2" xfId="16647"/>
    <cellStyle name="Normal 20 2 2 5 3 3 2 2" xfId="16648"/>
    <cellStyle name="Normal 20 2 2 5 3 3 3" xfId="16649"/>
    <cellStyle name="Normal 20 2 2 5 3 4" xfId="16650"/>
    <cellStyle name="Normal 20 2 2 5 3 4 2" xfId="16651"/>
    <cellStyle name="Normal 20 2 2 5 3 5" xfId="16652"/>
    <cellStyle name="Normal 20 2 2 5 4" xfId="16653"/>
    <cellStyle name="Normal 20 2 2 5 4 2" xfId="16654"/>
    <cellStyle name="Normal 20 2 2 5 4 2 2" xfId="16655"/>
    <cellStyle name="Normal 20 2 2 5 4 2 2 2" xfId="16656"/>
    <cellStyle name="Normal 20 2 2 5 4 2 3" xfId="16657"/>
    <cellStyle name="Normal 20 2 2 5 4 3" xfId="16658"/>
    <cellStyle name="Normal 20 2 2 5 4 3 2" xfId="16659"/>
    <cellStyle name="Normal 20 2 2 5 4 4" xfId="16660"/>
    <cellStyle name="Normal 20 2 2 5 5" xfId="16661"/>
    <cellStyle name="Normal 20 2 2 5 5 2" xfId="16662"/>
    <cellStyle name="Normal 20 2 2 5 5 2 2" xfId="16663"/>
    <cellStyle name="Normal 20 2 2 5 5 3" xfId="16664"/>
    <cellStyle name="Normal 20 2 2 5 6" xfId="16665"/>
    <cellStyle name="Normal 20 2 2 5 6 2" xfId="16666"/>
    <cellStyle name="Normal 20 2 2 5 7" xfId="16667"/>
    <cellStyle name="Normal 20 2 2 6" xfId="16668"/>
    <cellStyle name="Normal 20 2 2 6 2" xfId="16669"/>
    <cellStyle name="Normal 20 2 2 6 2 2" xfId="16670"/>
    <cellStyle name="Normal 20 2 2 6 2 2 2" xfId="16671"/>
    <cellStyle name="Normal 20 2 2 6 2 2 2 2" xfId="16672"/>
    <cellStyle name="Normal 20 2 2 6 2 2 3" xfId="16673"/>
    <cellStyle name="Normal 20 2 2 6 2 3" xfId="16674"/>
    <cellStyle name="Normal 20 2 2 6 2 3 2" xfId="16675"/>
    <cellStyle name="Normal 20 2 2 6 2 4" xfId="16676"/>
    <cellStyle name="Normal 20 2 2 6 3" xfId="16677"/>
    <cellStyle name="Normal 20 2 2 6 3 2" xfId="16678"/>
    <cellStyle name="Normal 20 2 2 6 3 2 2" xfId="16679"/>
    <cellStyle name="Normal 20 2 2 6 3 3" xfId="16680"/>
    <cellStyle name="Normal 20 2 2 6 4" xfId="16681"/>
    <cellStyle name="Normal 20 2 2 6 4 2" xfId="16682"/>
    <cellStyle name="Normal 20 2 2 6 5" xfId="16683"/>
    <cellStyle name="Normal 20 2 2 7" xfId="16684"/>
    <cellStyle name="Normal 20 2 2 7 2" xfId="16685"/>
    <cellStyle name="Normal 20 2 2 7 2 2" xfId="16686"/>
    <cellStyle name="Normal 20 2 2 7 2 2 2" xfId="16687"/>
    <cellStyle name="Normal 20 2 2 7 2 2 2 2" xfId="16688"/>
    <cellStyle name="Normal 20 2 2 7 2 2 3" xfId="16689"/>
    <cellStyle name="Normal 20 2 2 7 2 3" xfId="16690"/>
    <cellStyle name="Normal 20 2 2 7 2 3 2" xfId="16691"/>
    <cellStyle name="Normal 20 2 2 7 2 4" xfId="16692"/>
    <cellStyle name="Normal 20 2 2 7 3" xfId="16693"/>
    <cellStyle name="Normal 20 2 2 7 3 2" xfId="16694"/>
    <cellStyle name="Normal 20 2 2 7 3 2 2" xfId="16695"/>
    <cellStyle name="Normal 20 2 2 7 3 3" xfId="16696"/>
    <cellStyle name="Normal 20 2 2 7 4" xfId="16697"/>
    <cellStyle name="Normal 20 2 2 7 4 2" xfId="16698"/>
    <cellStyle name="Normal 20 2 2 7 5" xfId="16699"/>
    <cellStyle name="Normal 20 2 2 8" xfId="16700"/>
    <cellStyle name="Normal 20 2 2 8 2" xfId="16701"/>
    <cellStyle name="Normal 20 2 2 8 2 2" xfId="16702"/>
    <cellStyle name="Normal 20 2 2 8 2 2 2" xfId="16703"/>
    <cellStyle name="Normal 20 2 2 8 2 3" xfId="16704"/>
    <cellStyle name="Normal 20 2 2 8 3" xfId="16705"/>
    <cellStyle name="Normal 20 2 2 8 3 2" xfId="16706"/>
    <cellStyle name="Normal 20 2 2 8 4" xfId="16707"/>
    <cellStyle name="Normal 20 2 2 9" xfId="16708"/>
    <cellStyle name="Normal 20 2 2 9 2" xfId="16709"/>
    <cellStyle name="Normal 20 2 2 9 2 2" xfId="16710"/>
    <cellStyle name="Normal 20 2 2 9 3" xfId="16711"/>
    <cellStyle name="Normal 20 2 3" xfId="16712"/>
    <cellStyle name="Normal 20 2 3 10" xfId="16713"/>
    <cellStyle name="Normal 20 2 3 2" xfId="16714"/>
    <cellStyle name="Normal 20 2 3 2 2" xfId="16715"/>
    <cellStyle name="Normal 20 2 3 2 2 2" xfId="16716"/>
    <cellStyle name="Normal 20 2 3 2 2 2 2" xfId="16717"/>
    <cellStyle name="Normal 20 2 3 2 2 2 2 2" xfId="16718"/>
    <cellStyle name="Normal 20 2 3 2 2 2 2 2 2" xfId="16719"/>
    <cellStyle name="Normal 20 2 3 2 2 2 2 2 2 2" xfId="16720"/>
    <cellStyle name="Normal 20 2 3 2 2 2 2 2 2 2 2" xfId="16721"/>
    <cellStyle name="Normal 20 2 3 2 2 2 2 2 2 3" xfId="16722"/>
    <cellStyle name="Normal 20 2 3 2 2 2 2 2 3" xfId="16723"/>
    <cellStyle name="Normal 20 2 3 2 2 2 2 2 3 2" xfId="16724"/>
    <cellStyle name="Normal 20 2 3 2 2 2 2 2 4" xfId="16725"/>
    <cellStyle name="Normal 20 2 3 2 2 2 2 3" xfId="16726"/>
    <cellStyle name="Normal 20 2 3 2 2 2 2 3 2" xfId="16727"/>
    <cellStyle name="Normal 20 2 3 2 2 2 2 3 2 2" xfId="16728"/>
    <cellStyle name="Normal 20 2 3 2 2 2 2 3 3" xfId="16729"/>
    <cellStyle name="Normal 20 2 3 2 2 2 2 4" xfId="16730"/>
    <cellStyle name="Normal 20 2 3 2 2 2 2 4 2" xfId="16731"/>
    <cellStyle name="Normal 20 2 3 2 2 2 2 5" xfId="16732"/>
    <cellStyle name="Normal 20 2 3 2 2 2 3" xfId="16733"/>
    <cellStyle name="Normal 20 2 3 2 2 2 3 2" xfId="16734"/>
    <cellStyle name="Normal 20 2 3 2 2 2 3 2 2" xfId="16735"/>
    <cellStyle name="Normal 20 2 3 2 2 2 3 2 2 2" xfId="16736"/>
    <cellStyle name="Normal 20 2 3 2 2 2 3 2 2 2 2" xfId="16737"/>
    <cellStyle name="Normal 20 2 3 2 2 2 3 2 2 3" xfId="16738"/>
    <cellStyle name="Normal 20 2 3 2 2 2 3 2 3" xfId="16739"/>
    <cellStyle name="Normal 20 2 3 2 2 2 3 2 3 2" xfId="16740"/>
    <cellStyle name="Normal 20 2 3 2 2 2 3 2 4" xfId="16741"/>
    <cellStyle name="Normal 20 2 3 2 2 2 3 3" xfId="16742"/>
    <cellStyle name="Normal 20 2 3 2 2 2 3 3 2" xfId="16743"/>
    <cellStyle name="Normal 20 2 3 2 2 2 3 3 2 2" xfId="16744"/>
    <cellStyle name="Normal 20 2 3 2 2 2 3 3 3" xfId="16745"/>
    <cellStyle name="Normal 20 2 3 2 2 2 3 4" xfId="16746"/>
    <cellStyle name="Normal 20 2 3 2 2 2 3 4 2" xfId="16747"/>
    <cellStyle name="Normal 20 2 3 2 2 2 3 5" xfId="16748"/>
    <cellStyle name="Normal 20 2 3 2 2 2 4" xfId="16749"/>
    <cellStyle name="Normal 20 2 3 2 2 2 4 2" xfId="16750"/>
    <cellStyle name="Normal 20 2 3 2 2 2 4 2 2" xfId="16751"/>
    <cellStyle name="Normal 20 2 3 2 2 2 4 2 2 2" xfId="16752"/>
    <cellStyle name="Normal 20 2 3 2 2 2 4 2 3" xfId="16753"/>
    <cellStyle name="Normal 20 2 3 2 2 2 4 3" xfId="16754"/>
    <cellStyle name="Normal 20 2 3 2 2 2 4 3 2" xfId="16755"/>
    <cellStyle name="Normal 20 2 3 2 2 2 4 4" xfId="16756"/>
    <cellStyle name="Normal 20 2 3 2 2 2 5" xfId="16757"/>
    <cellStyle name="Normal 20 2 3 2 2 2 5 2" xfId="16758"/>
    <cellStyle name="Normal 20 2 3 2 2 2 5 2 2" xfId="16759"/>
    <cellStyle name="Normal 20 2 3 2 2 2 5 3" xfId="16760"/>
    <cellStyle name="Normal 20 2 3 2 2 2 6" xfId="16761"/>
    <cellStyle name="Normal 20 2 3 2 2 2 6 2" xfId="16762"/>
    <cellStyle name="Normal 20 2 3 2 2 2 7" xfId="16763"/>
    <cellStyle name="Normal 20 2 3 2 2 3" xfId="16764"/>
    <cellStyle name="Normal 20 2 3 2 2 3 2" xfId="16765"/>
    <cellStyle name="Normal 20 2 3 2 2 3 2 2" xfId="16766"/>
    <cellStyle name="Normal 20 2 3 2 2 3 2 2 2" xfId="16767"/>
    <cellStyle name="Normal 20 2 3 2 2 3 2 2 2 2" xfId="16768"/>
    <cellStyle name="Normal 20 2 3 2 2 3 2 2 3" xfId="16769"/>
    <cellStyle name="Normal 20 2 3 2 2 3 2 3" xfId="16770"/>
    <cellStyle name="Normal 20 2 3 2 2 3 2 3 2" xfId="16771"/>
    <cellStyle name="Normal 20 2 3 2 2 3 2 4" xfId="16772"/>
    <cellStyle name="Normal 20 2 3 2 2 3 3" xfId="16773"/>
    <cellStyle name="Normal 20 2 3 2 2 3 3 2" xfId="16774"/>
    <cellStyle name="Normal 20 2 3 2 2 3 3 2 2" xfId="16775"/>
    <cellStyle name="Normal 20 2 3 2 2 3 3 3" xfId="16776"/>
    <cellStyle name="Normal 20 2 3 2 2 3 4" xfId="16777"/>
    <cellStyle name="Normal 20 2 3 2 2 3 4 2" xfId="16778"/>
    <cellStyle name="Normal 20 2 3 2 2 3 5" xfId="16779"/>
    <cellStyle name="Normal 20 2 3 2 2 4" xfId="16780"/>
    <cellStyle name="Normal 20 2 3 2 2 4 2" xfId="16781"/>
    <cellStyle name="Normal 20 2 3 2 2 4 2 2" xfId="16782"/>
    <cellStyle name="Normal 20 2 3 2 2 4 2 2 2" xfId="16783"/>
    <cellStyle name="Normal 20 2 3 2 2 4 2 2 2 2" xfId="16784"/>
    <cellStyle name="Normal 20 2 3 2 2 4 2 2 3" xfId="16785"/>
    <cellStyle name="Normal 20 2 3 2 2 4 2 3" xfId="16786"/>
    <cellStyle name="Normal 20 2 3 2 2 4 2 3 2" xfId="16787"/>
    <cellStyle name="Normal 20 2 3 2 2 4 2 4" xfId="16788"/>
    <cellStyle name="Normal 20 2 3 2 2 4 3" xfId="16789"/>
    <cellStyle name="Normal 20 2 3 2 2 4 3 2" xfId="16790"/>
    <cellStyle name="Normal 20 2 3 2 2 4 3 2 2" xfId="16791"/>
    <cellStyle name="Normal 20 2 3 2 2 4 3 3" xfId="16792"/>
    <cellStyle name="Normal 20 2 3 2 2 4 4" xfId="16793"/>
    <cellStyle name="Normal 20 2 3 2 2 4 4 2" xfId="16794"/>
    <cellStyle name="Normal 20 2 3 2 2 4 5" xfId="16795"/>
    <cellStyle name="Normal 20 2 3 2 2 5" xfId="16796"/>
    <cellStyle name="Normal 20 2 3 2 2 5 2" xfId="16797"/>
    <cellStyle name="Normal 20 2 3 2 2 5 2 2" xfId="16798"/>
    <cellStyle name="Normal 20 2 3 2 2 5 2 2 2" xfId="16799"/>
    <cellStyle name="Normal 20 2 3 2 2 5 2 3" xfId="16800"/>
    <cellStyle name="Normal 20 2 3 2 2 5 3" xfId="16801"/>
    <cellStyle name="Normal 20 2 3 2 2 5 3 2" xfId="16802"/>
    <cellStyle name="Normal 20 2 3 2 2 5 4" xfId="16803"/>
    <cellStyle name="Normal 20 2 3 2 2 6" xfId="16804"/>
    <cellStyle name="Normal 20 2 3 2 2 6 2" xfId="16805"/>
    <cellStyle name="Normal 20 2 3 2 2 6 2 2" xfId="16806"/>
    <cellStyle name="Normal 20 2 3 2 2 6 3" xfId="16807"/>
    <cellStyle name="Normal 20 2 3 2 2 7" xfId="16808"/>
    <cellStyle name="Normal 20 2 3 2 2 7 2" xfId="16809"/>
    <cellStyle name="Normal 20 2 3 2 2 8" xfId="16810"/>
    <cellStyle name="Normal 20 2 3 2 3" xfId="16811"/>
    <cellStyle name="Normal 20 2 3 2 3 2" xfId="16812"/>
    <cellStyle name="Normal 20 2 3 2 3 2 2" xfId="16813"/>
    <cellStyle name="Normal 20 2 3 2 3 2 2 2" xfId="16814"/>
    <cellStyle name="Normal 20 2 3 2 3 2 2 2 2" xfId="16815"/>
    <cellStyle name="Normal 20 2 3 2 3 2 2 2 2 2" xfId="16816"/>
    <cellStyle name="Normal 20 2 3 2 3 2 2 2 3" xfId="16817"/>
    <cellStyle name="Normal 20 2 3 2 3 2 2 3" xfId="16818"/>
    <cellStyle name="Normal 20 2 3 2 3 2 2 3 2" xfId="16819"/>
    <cellStyle name="Normal 20 2 3 2 3 2 2 4" xfId="16820"/>
    <cellStyle name="Normal 20 2 3 2 3 2 3" xfId="16821"/>
    <cellStyle name="Normal 20 2 3 2 3 2 3 2" xfId="16822"/>
    <cellStyle name="Normal 20 2 3 2 3 2 3 2 2" xfId="16823"/>
    <cellStyle name="Normal 20 2 3 2 3 2 3 3" xfId="16824"/>
    <cellStyle name="Normal 20 2 3 2 3 2 4" xfId="16825"/>
    <cellStyle name="Normal 20 2 3 2 3 2 4 2" xfId="16826"/>
    <cellStyle name="Normal 20 2 3 2 3 2 5" xfId="16827"/>
    <cellStyle name="Normal 20 2 3 2 3 3" xfId="16828"/>
    <cellStyle name="Normal 20 2 3 2 3 3 2" xfId="16829"/>
    <cellStyle name="Normal 20 2 3 2 3 3 2 2" xfId="16830"/>
    <cellStyle name="Normal 20 2 3 2 3 3 2 2 2" xfId="16831"/>
    <cellStyle name="Normal 20 2 3 2 3 3 2 2 2 2" xfId="16832"/>
    <cellStyle name="Normal 20 2 3 2 3 3 2 2 3" xfId="16833"/>
    <cellStyle name="Normal 20 2 3 2 3 3 2 3" xfId="16834"/>
    <cellStyle name="Normal 20 2 3 2 3 3 2 3 2" xfId="16835"/>
    <cellStyle name="Normal 20 2 3 2 3 3 2 4" xfId="16836"/>
    <cellStyle name="Normal 20 2 3 2 3 3 3" xfId="16837"/>
    <cellStyle name="Normal 20 2 3 2 3 3 3 2" xfId="16838"/>
    <cellStyle name="Normal 20 2 3 2 3 3 3 2 2" xfId="16839"/>
    <cellStyle name="Normal 20 2 3 2 3 3 3 3" xfId="16840"/>
    <cellStyle name="Normal 20 2 3 2 3 3 4" xfId="16841"/>
    <cellStyle name="Normal 20 2 3 2 3 3 4 2" xfId="16842"/>
    <cellStyle name="Normal 20 2 3 2 3 3 5" xfId="16843"/>
    <cellStyle name="Normal 20 2 3 2 3 4" xfId="16844"/>
    <cellStyle name="Normal 20 2 3 2 3 4 2" xfId="16845"/>
    <cellStyle name="Normal 20 2 3 2 3 4 2 2" xfId="16846"/>
    <cellStyle name="Normal 20 2 3 2 3 4 2 2 2" xfId="16847"/>
    <cellStyle name="Normal 20 2 3 2 3 4 2 3" xfId="16848"/>
    <cellStyle name="Normal 20 2 3 2 3 4 3" xfId="16849"/>
    <cellStyle name="Normal 20 2 3 2 3 4 3 2" xfId="16850"/>
    <cellStyle name="Normal 20 2 3 2 3 4 4" xfId="16851"/>
    <cellStyle name="Normal 20 2 3 2 3 5" xfId="16852"/>
    <cellStyle name="Normal 20 2 3 2 3 5 2" xfId="16853"/>
    <cellStyle name="Normal 20 2 3 2 3 5 2 2" xfId="16854"/>
    <cellStyle name="Normal 20 2 3 2 3 5 3" xfId="16855"/>
    <cellStyle name="Normal 20 2 3 2 3 6" xfId="16856"/>
    <cellStyle name="Normal 20 2 3 2 3 6 2" xfId="16857"/>
    <cellStyle name="Normal 20 2 3 2 3 7" xfId="16858"/>
    <cellStyle name="Normal 20 2 3 2 4" xfId="16859"/>
    <cellStyle name="Normal 20 2 3 2 4 2" xfId="16860"/>
    <cellStyle name="Normal 20 2 3 2 4 2 2" xfId="16861"/>
    <cellStyle name="Normal 20 2 3 2 4 2 2 2" xfId="16862"/>
    <cellStyle name="Normal 20 2 3 2 4 2 2 2 2" xfId="16863"/>
    <cellStyle name="Normal 20 2 3 2 4 2 2 3" xfId="16864"/>
    <cellStyle name="Normal 20 2 3 2 4 2 3" xfId="16865"/>
    <cellStyle name="Normal 20 2 3 2 4 2 3 2" xfId="16866"/>
    <cellStyle name="Normal 20 2 3 2 4 2 4" xfId="16867"/>
    <cellStyle name="Normal 20 2 3 2 4 3" xfId="16868"/>
    <cellStyle name="Normal 20 2 3 2 4 3 2" xfId="16869"/>
    <cellStyle name="Normal 20 2 3 2 4 3 2 2" xfId="16870"/>
    <cellStyle name="Normal 20 2 3 2 4 3 3" xfId="16871"/>
    <cellStyle name="Normal 20 2 3 2 4 4" xfId="16872"/>
    <cellStyle name="Normal 20 2 3 2 4 4 2" xfId="16873"/>
    <cellStyle name="Normal 20 2 3 2 4 5" xfId="16874"/>
    <cellStyle name="Normal 20 2 3 2 5" xfId="16875"/>
    <cellStyle name="Normal 20 2 3 2 5 2" xfId="16876"/>
    <cellStyle name="Normal 20 2 3 2 5 2 2" xfId="16877"/>
    <cellStyle name="Normal 20 2 3 2 5 2 2 2" xfId="16878"/>
    <cellStyle name="Normal 20 2 3 2 5 2 2 2 2" xfId="16879"/>
    <cellStyle name="Normal 20 2 3 2 5 2 2 3" xfId="16880"/>
    <cellStyle name="Normal 20 2 3 2 5 2 3" xfId="16881"/>
    <cellStyle name="Normal 20 2 3 2 5 2 3 2" xfId="16882"/>
    <cellStyle name="Normal 20 2 3 2 5 2 4" xfId="16883"/>
    <cellStyle name="Normal 20 2 3 2 5 3" xfId="16884"/>
    <cellStyle name="Normal 20 2 3 2 5 3 2" xfId="16885"/>
    <cellStyle name="Normal 20 2 3 2 5 3 2 2" xfId="16886"/>
    <cellStyle name="Normal 20 2 3 2 5 3 3" xfId="16887"/>
    <cellStyle name="Normal 20 2 3 2 5 4" xfId="16888"/>
    <cellStyle name="Normal 20 2 3 2 5 4 2" xfId="16889"/>
    <cellStyle name="Normal 20 2 3 2 5 5" xfId="16890"/>
    <cellStyle name="Normal 20 2 3 2 6" xfId="16891"/>
    <cellStyle name="Normal 20 2 3 2 6 2" xfId="16892"/>
    <cellStyle name="Normal 20 2 3 2 6 2 2" xfId="16893"/>
    <cellStyle name="Normal 20 2 3 2 6 2 2 2" xfId="16894"/>
    <cellStyle name="Normal 20 2 3 2 6 2 3" xfId="16895"/>
    <cellStyle name="Normal 20 2 3 2 6 3" xfId="16896"/>
    <cellStyle name="Normal 20 2 3 2 6 3 2" xfId="16897"/>
    <cellStyle name="Normal 20 2 3 2 6 4" xfId="16898"/>
    <cellStyle name="Normal 20 2 3 2 7" xfId="16899"/>
    <cellStyle name="Normal 20 2 3 2 7 2" xfId="16900"/>
    <cellStyle name="Normal 20 2 3 2 7 2 2" xfId="16901"/>
    <cellStyle name="Normal 20 2 3 2 7 3" xfId="16902"/>
    <cellStyle name="Normal 20 2 3 2 8" xfId="16903"/>
    <cellStyle name="Normal 20 2 3 2 8 2" xfId="16904"/>
    <cellStyle name="Normal 20 2 3 2 9" xfId="16905"/>
    <cellStyle name="Normal 20 2 3 3" xfId="16906"/>
    <cellStyle name="Normal 20 2 3 3 2" xfId="16907"/>
    <cellStyle name="Normal 20 2 3 3 2 2" xfId="16908"/>
    <cellStyle name="Normal 20 2 3 3 2 2 2" xfId="16909"/>
    <cellStyle name="Normal 20 2 3 3 2 2 2 2" xfId="16910"/>
    <cellStyle name="Normal 20 2 3 3 2 2 2 2 2" xfId="16911"/>
    <cellStyle name="Normal 20 2 3 3 2 2 2 2 2 2" xfId="16912"/>
    <cellStyle name="Normal 20 2 3 3 2 2 2 2 3" xfId="16913"/>
    <cellStyle name="Normal 20 2 3 3 2 2 2 3" xfId="16914"/>
    <cellStyle name="Normal 20 2 3 3 2 2 2 3 2" xfId="16915"/>
    <cellStyle name="Normal 20 2 3 3 2 2 2 4" xfId="16916"/>
    <cellStyle name="Normal 20 2 3 3 2 2 3" xfId="16917"/>
    <cellStyle name="Normal 20 2 3 3 2 2 3 2" xfId="16918"/>
    <cellStyle name="Normal 20 2 3 3 2 2 3 2 2" xfId="16919"/>
    <cellStyle name="Normal 20 2 3 3 2 2 3 3" xfId="16920"/>
    <cellStyle name="Normal 20 2 3 3 2 2 4" xfId="16921"/>
    <cellStyle name="Normal 20 2 3 3 2 2 4 2" xfId="16922"/>
    <cellStyle name="Normal 20 2 3 3 2 2 5" xfId="16923"/>
    <cellStyle name="Normal 20 2 3 3 2 3" xfId="16924"/>
    <cellStyle name="Normal 20 2 3 3 2 3 2" xfId="16925"/>
    <cellStyle name="Normal 20 2 3 3 2 3 2 2" xfId="16926"/>
    <cellStyle name="Normal 20 2 3 3 2 3 2 2 2" xfId="16927"/>
    <cellStyle name="Normal 20 2 3 3 2 3 2 2 2 2" xfId="16928"/>
    <cellStyle name="Normal 20 2 3 3 2 3 2 2 3" xfId="16929"/>
    <cellStyle name="Normal 20 2 3 3 2 3 2 3" xfId="16930"/>
    <cellStyle name="Normal 20 2 3 3 2 3 2 3 2" xfId="16931"/>
    <cellStyle name="Normal 20 2 3 3 2 3 2 4" xfId="16932"/>
    <cellStyle name="Normal 20 2 3 3 2 3 3" xfId="16933"/>
    <cellStyle name="Normal 20 2 3 3 2 3 3 2" xfId="16934"/>
    <cellStyle name="Normal 20 2 3 3 2 3 3 2 2" xfId="16935"/>
    <cellStyle name="Normal 20 2 3 3 2 3 3 3" xfId="16936"/>
    <cellStyle name="Normal 20 2 3 3 2 3 4" xfId="16937"/>
    <cellStyle name="Normal 20 2 3 3 2 3 4 2" xfId="16938"/>
    <cellStyle name="Normal 20 2 3 3 2 3 5" xfId="16939"/>
    <cellStyle name="Normal 20 2 3 3 2 4" xfId="16940"/>
    <cellStyle name="Normal 20 2 3 3 2 4 2" xfId="16941"/>
    <cellStyle name="Normal 20 2 3 3 2 4 2 2" xfId="16942"/>
    <cellStyle name="Normal 20 2 3 3 2 4 2 2 2" xfId="16943"/>
    <cellStyle name="Normal 20 2 3 3 2 4 2 3" xfId="16944"/>
    <cellStyle name="Normal 20 2 3 3 2 4 3" xfId="16945"/>
    <cellStyle name="Normal 20 2 3 3 2 4 3 2" xfId="16946"/>
    <cellStyle name="Normal 20 2 3 3 2 4 4" xfId="16947"/>
    <cellStyle name="Normal 20 2 3 3 2 5" xfId="16948"/>
    <cellStyle name="Normal 20 2 3 3 2 5 2" xfId="16949"/>
    <cellStyle name="Normal 20 2 3 3 2 5 2 2" xfId="16950"/>
    <cellStyle name="Normal 20 2 3 3 2 5 3" xfId="16951"/>
    <cellStyle name="Normal 20 2 3 3 2 6" xfId="16952"/>
    <cellStyle name="Normal 20 2 3 3 2 6 2" xfId="16953"/>
    <cellStyle name="Normal 20 2 3 3 2 7" xfId="16954"/>
    <cellStyle name="Normal 20 2 3 3 3" xfId="16955"/>
    <cellStyle name="Normal 20 2 3 3 3 2" xfId="16956"/>
    <cellStyle name="Normal 20 2 3 3 3 2 2" xfId="16957"/>
    <cellStyle name="Normal 20 2 3 3 3 2 2 2" xfId="16958"/>
    <cellStyle name="Normal 20 2 3 3 3 2 2 2 2" xfId="16959"/>
    <cellStyle name="Normal 20 2 3 3 3 2 2 3" xfId="16960"/>
    <cellStyle name="Normal 20 2 3 3 3 2 3" xfId="16961"/>
    <cellStyle name="Normal 20 2 3 3 3 2 3 2" xfId="16962"/>
    <cellStyle name="Normal 20 2 3 3 3 2 4" xfId="16963"/>
    <cellStyle name="Normal 20 2 3 3 3 3" xfId="16964"/>
    <cellStyle name="Normal 20 2 3 3 3 3 2" xfId="16965"/>
    <cellStyle name="Normal 20 2 3 3 3 3 2 2" xfId="16966"/>
    <cellStyle name="Normal 20 2 3 3 3 3 3" xfId="16967"/>
    <cellStyle name="Normal 20 2 3 3 3 4" xfId="16968"/>
    <cellStyle name="Normal 20 2 3 3 3 4 2" xfId="16969"/>
    <cellStyle name="Normal 20 2 3 3 3 5" xfId="16970"/>
    <cellStyle name="Normal 20 2 3 3 4" xfId="16971"/>
    <cellStyle name="Normal 20 2 3 3 4 2" xfId="16972"/>
    <cellStyle name="Normal 20 2 3 3 4 2 2" xfId="16973"/>
    <cellStyle name="Normal 20 2 3 3 4 2 2 2" xfId="16974"/>
    <cellStyle name="Normal 20 2 3 3 4 2 2 2 2" xfId="16975"/>
    <cellStyle name="Normal 20 2 3 3 4 2 2 3" xfId="16976"/>
    <cellStyle name="Normal 20 2 3 3 4 2 3" xfId="16977"/>
    <cellStyle name="Normal 20 2 3 3 4 2 3 2" xfId="16978"/>
    <cellStyle name="Normal 20 2 3 3 4 2 4" xfId="16979"/>
    <cellStyle name="Normal 20 2 3 3 4 3" xfId="16980"/>
    <cellStyle name="Normal 20 2 3 3 4 3 2" xfId="16981"/>
    <cellStyle name="Normal 20 2 3 3 4 3 2 2" xfId="16982"/>
    <cellStyle name="Normal 20 2 3 3 4 3 3" xfId="16983"/>
    <cellStyle name="Normal 20 2 3 3 4 4" xfId="16984"/>
    <cellStyle name="Normal 20 2 3 3 4 4 2" xfId="16985"/>
    <cellStyle name="Normal 20 2 3 3 4 5" xfId="16986"/>
    <cellStyle name="Normal 20 2 3 3 5" xfId="16987"/>
    <cellStyle name="Normal 20 2 3 3 5 2" xfId="16988"/>
    <cellStyle name="Normal 20 2 3 3 5 2 2" xfId="16989"/>
    <cellStyle name="Normal 20 2 3 3 5 2 2 2" xfId="16990"/>
    <cellStyle name="Normal 20 2 3 3 5 2 3" xfId="16991"/>
    <cellStyle name="Normal 20 2 3 3 5 3" xfId="16992"/>
    <cellStyle name="Normal 20 2 3 3 5 3 2" xfId="16993"/>
    <cellStyle name="Normal 20 2 3 3 5 4" xfId="16994"/>
    <cellStyle name="Normal 20 2 3 3 6" xfId="16995"/>
    <cellStyle name="Normal 20 2 3 3 6 2" xfId="16996"/>
    <cellStyle name="Normal 20 2 3 3 6 2 2" xfId="16997"/>
    <cellStyle name="Normal 20 2 3 3 6 3" xfId="16998"/>
    <cellStyle name="Normal 20 2 3 3 7" xfId="16999"/>
    <cellStyle name="Normal 20 2 3 3 7 2" xfId="17000"/>
    <cellStyle name="Normal 20 2 3 3 8" xfId="17001"/>
    <cellStyle name="Normal 20 2 3 4" xfId="17002"/>
    <cellStyle name="Normal 20 2 3 4 2" xfId="17003"/>
    <cellStyle name="Normal 20 2 3 4 2 2" xfId="17004"/>
    <cellStyle name="Normal 20 2 3 4 2 2 2" xfId="17005"/>
    <cellStyle name="Normal 20 2 3 4 2 2 2 2" xfId="17006"/>
    <cellStyle name="Normal 20 2 3 4 2 2 2 2 2" xfId="17007"/>
    <cellStyle name="Normal 20 2 3 4 2 2 2 3" xfId="17008"/>
    <cellStyle name="Normal 20 2 3 4 2 2 3" xfId="17009"/>
    <cellStyle name="Normal 20 2 3 4 2 2 3 2" xfId="17010"/>
    <cellStyle name="Normal 20 2 3 4 2 2 4" xfId="17011"/>
    <cellStyle name="Normal 20 2 3 4 2 3" xfId="17012"/>
    <cellStyle name="Normal 20 2 3 4 2 3 2" xfId="17013"/>
    <cellStyle name="Normal 20 2 3 4 2 3 2 2" xfId="17014"/>
    <cellStyle name="Normal 20 2 3 4 2 3 3" xfId="17015"/>
    <cellStyle name="Normal 20 2 3 4 2 4" xfId="17016"/>
    <cellStyle name="Normal 20 2 3 4 2 4 2" xfId="17017"/>
    <cellStyle name="Normal 20 2 3 4 2 5" xfId="17018"/>
    <cellStyle name="Normal 20 2 3 4 3" xfId="17019"/>
    <cellStyle name="Normal 20 2 3 4 3 2" xfId="17020"/>
    <cellStyle name="Normal 20 2 3 4 3 2 2" xfId="17021"/>
    <cellStyle name="Normal 20 2 3 4 3 2 2 2" xfId="17022"/>
    <cellStyle name="Normal 20 2 3 4 3 2 2 2 2" xfId="17023"/>
    <cellStyle name="Normal 20 2 3 4 3 2 2 3" xfId="17024"/>
    <cellStyle name="Normal 20 2 3 4 3 2 3" xfId="17025"/>
    <cellStyle name="Normal 20 2 3 4 3 2 3 2" xfId="17026"/>
    <cellStyle name="Normal 20 2 3 4 3 2 4" xfId="17027"/>
    <cellStyle name="Normal 20 2 3 4 3 3" xfId="17028"/>
    <cellStyle name="Normal 20 2 3 4 3 3 2" xfId="17029"/>
    <cellStyle name="Normal 20 2 3 4 3 3 2 2" xfId="17030"/>
    <cellStyle name="Normal 20 2 3 4 3 3 3" xfId="17031"/>
    <cellStyle name="Normal 20 2 3 4 3 4" xfId="17032"/>
    <cellStyle name="Normal 20 2 3 4 3 4 2" xfId="17033"/>
    <cellStyle name="Normal 20 2 3 4 3 5" xfId="17034"/>
    <cellStyle name="Normal 20 2 3 4 4" xfId="17035"/>
    <cellStyle name="Normal 20 2 3 4 4 2" xfId="17036"/>
    <cellStyle name="Normal 20 2 3 4 4 2 2" xfId="17037"/>
    <cellStyle name="Normal 20 2 3 4 4 2 2 2" xfId="17038"/>
    <cellStyle name="Normal 20 2 3 4 4 2 3" xfId="17039"/>
    <cellStyle name="Normal 20 2 3 4 4 3" xfId="17040"/>
    <cellStyle name="Normal 20 2 3 4 4 3 2" xfId="17041"/>
    <cellStyle name="Normal 20 2 3 4 4 4" xfId="17042"/>
    <cellStyle name="Normal 20 2 3 4 5" xfId="17043"/>
    <cellStyle name="Normal 20 2 3 4 5 2" xfId="17044"/>
    <cellStyle name="Normal 20 2 3 4 5 2 2" xfId="17045"/>
    <cellStyle name="Normal 20 2 3 4 5 3" xfId="17046"/>
    <cellStyle name="Normal 20 2 3 4 6" xfId="17047"/>
    <cellStyle name="Normal 20 2 3 4 6 2" xfId="17048"/>
    <cellStyle name="Normal 20 2 3 4 7" xfId="17049"/>
    <cellStyle name="Normal 20 2 3 5" xfId="17050"/>
    <cellStyle name="Normal 20 2 3 5 2" xfId="17051"/>
    <cellStyle name="Normal 20 2 3 5 2 2" xfId="17052"/>
    <cellStyle name="Normal 20 2 3 5 2 2 2" xfId="17053"/>
    <cellStyle name="Normal 20 2 3 5 2 2 2 2" xfId="17054"/>
    <cellStyle name="Normal 20 2 3 5 2 2 3" xfId="17055"/>
    <cellStyle name="Normal 20 2 3 5 2 3" xfId="17056"/>
    <cellStyle name="Normal 20 2 3 5 2 3 2" xfId="17057"/>
    <cellStyle name="Normal 20 2 3 5 2 4" xfId="17058"/>
    <cellStyle name="Normal 20 2 3 5 3" xfId="17059"/>
    <cellStyle name="Normal 20 2 3 5 3 2" xfId="17060"/>
    <cellStyle name="Normal 20 2 3 5 3 2 2" xfId="17061"/>
    <cellStyle name="Normal 20 2 3 5 3 3" xfId="17062"/>
    <cellStyle name="Normal 20 2 3 5 4" xfId="17063"/>
    <cellStyle name="Normal 20 2 3 5 4 2" xfId="17064"/>
    <cellStyle name="Normal 20 2 3 5 5" xfId="17065"/>
    <cellStyle name="Normal 20 2 3 6" xfId="17066"/>
    <cellStyle name="Normal 20 2 3 6 2" xfId="17067"/>
    <cellStyle name="Normal 20 2 3 6 2 2" xfId="17068"/>
    <cellStyle name="Normal 20 2 3 6 2 2 2" xfId="17069"/>
    <cellStyle name="Normal 20 2 3 6 2 2 2 2" xfId="17070"/>
    <cellStyle name="Normal 20 2 3 6 2 2 3" xfId="17071"/>
    <cellStyle name="Normal 20 2 3 6 2 3" xfId="17072"/>
    <cellStyle name="Normal 20 2 3 6 2 3 2" xfId="17073"/>
    <cellStyle name="Normal 20 2 3 6 2 4" xfId="17074"/>
    <cellStyle name="Normal 20 2 3 6 3" xfId="17075"/>
    <cellStyle name="Normal 20 2 3 6 3 2" xfId="17076"/>
    <cellStyle name="Normal 20 2 3 6 3 2 2" xfId="17077"/>
    <cellStyle name="Normal 20 2 3 6 3 3" xfId="17078"/>
    <cellStyle name="Normal 20 2 3 6 4" xfId="17079"/>
    <cellStyle name="Normal 20 2 3 6 4 2" xfId="17080"/>
    <cellStyle name="Normal 20 2 3 6 5" xfId="17081"/>
    <cellStyle name="Normal 20 2 3 7" xfId="17082"/>
    <cellStyle name="Normal 20 2 3 7 2" xfId="17083"/>
    <cellStyle name="Normal 20 2 3 7 2 2" xfId="17084"/>
    <cellStyle name="Normal 20 2 3 7 2 2 2" xfId="17085"/>
    <cellStyle name="Normal 20 2 3 7 2 3" xfId="17086"/>
    <cellStyle name="Normal 20 2 3 7 3" xfId="17087"/>
    <cellStyle name="Normal 20 2 3 7 3 2" xfId="17088"/>
    <cellStyle name="Normal 20 2 3 7 4" xfId="17089"/>
    <cellStyle name="Normal 20 2 3 8" xfId="17090"/>
    <cellStyle name="Normal 20 2 3 8 2" xfId="17091"/>
    <cellStyle name="Normal 20 2 3 8 2 2" xfId="17092"/>
    <cellStyle name="Normal 20 2 3 8 3" xfId="17093"/>
    <cellStyle name="Normal 20 2 3 9" xfId="17094"/>
    <cellStyle name="Normal 20 2 3 9 2" xfId="17095"/>
    <cellStyle name="Normal 20 2 4" xfId="17096"/>
    <cellStyle name="Normal 20 2 4 2" xfId="17097"/>
    <cellStyle name="Normal 20 2 4 2 2" xfId="17098"/>
    <cellStyle name="Normal 20 2 4 2 2 2" xfId="17099"/>
    <cellStyle name="Normal 20 2 4 2 2 2 2" xfId="17100"/>
    <cellStyle name="Normal 20 2 4 2 2 2 2 2" xfId="17101"/>
    <cellStyle name="Normal 20 2 4 2 2 2 2 2 2" xfId="17102"/>
    <cellStyle name="Normal 20 2 4 2 2 2 2 2 2 2" xfId="17103"/>
    <cellStyle name="Normal 20 2 4 2 2 2 2 2 3" xfId="17104"/>
    <cellStyle name="Normal 20 2 4 2 2 2 2 3" xfId="17105"/>
    <cellStyle name="Normal 20 2 4 2 2 2 2 3 2" xfId="17106"/>
    <cellStyle name="Normal 20 2 4 2 2 2 2 4" xfId="17107"/>
    <cellStyle name="Normal 20 2 4 2 2 2 3" xfId="17108"/>
    <cellStyle name="Normal 20 2 4 2 2 2 3 2" xfId="17109"/>
    <cellStyle name="Normal 20 2 4 2 2 2 3 2 2" xfId="17110"/>
    <cellStyle name="Normal 20 2 4 2 2 2 3 3" xfId="17111"/>
    <cellStyle name="Normal 20 2 4 2 2 2 4" xfId="17112"/>
    <cellStyle name="Normal 20 2 4 2 2 2 4 2" xfId="17113"/>
    <cellStyle name="Normal 20 2 4 2 2 2 5" xfId="17114"/>
    <cellStyle name="Normal 20 2 4 2 2 3" xfId="17115"/>
    <cellStyle name="Normal 20 2 4 2 2 3 2" xfId="17116"/>
    <cellStyle name="Normal 20 2 4 2 2 3 2 2" xfId="17117"/>
    <cellStyle name="Normal 20 2 4 2 2 3 2 2 2" xfId="17118"/>
    <cellStyle name="Normal 20 2 4 2 2 3 2 2 2 2" xfId="17119"/>
    <cellStyle name="Normal 20 2 4 2 2 3 2 2 3" xfId="17120"/>
    <cellStyle name="Normal 20 2 4 2 2 3 2 3" xfId="17121"/>
    <cellStyle name="Normal 20 2 4 2 2 3 2 3 2" xfId="17122"/>
    <cellStyle name="Normal 20 2 4 2 2 3 2 4" xfId="17123"/>
    <cellStyle name="Normal 20 2 4 2 2 3 3" xfId="17124"/>
    <cellStyle name="Normal 20 2 4 2 2 3 3 2" xfId="17125"/>
    <cellStyle name="Normal 20 2 4 2 2 3 3 2 2" xfId="17126"/>
    <cellStyle name="Normal 20 2 4 2 2 3 3 3" xfId="17127"/>
    <cellStyle name="Normal 20 2 4 2 2 3 4" xfId="17128"/>
    <cellStyle name="Normal 20 2 4 2 2 3 4 2" xfId="17129"/>
    <cellStyle name="Normal 20 2 4 2 2 3 5" xfId="17130"/>
    <cellStyle name="Normal 20 2 4 2 2 4" xfId="17131"/>
    <cellStyle name="Normal 20 2 4 2 2 4 2" xfId="17132"/>
    <cellStyle name="Normal 20 2 4 2 2 4 2 2" xfId="17133"/>
    <cellStyle name="Normal 20 2 4 2 2 4 2 2 2" xfId="17134"/>
    <cellStyle name="Normal 20 2 4 2 2 4 2 3" xfId="17135"/>
    <cellStyle name="Normal 20 2 4 2 2 4 3" xfId="17136"/>
    <cellStyle name="Normal 20 2 4 2 2 4 3 2" xfId="17137"/>
    <cellStyle name="Normal 20 2 4 2 2 4 4" xfId="17138"/>
    <cellStyle name="Normal 20 2 4 2 2 5" xfId="17139"/>
    <cellStyle name="Normal 20 2 4 2 2 5 2" xfId="17140"/>
    <cellStyle name="Normal 20 2 4 2 2 5 2 2" xfId="17141"/>
    <cellStyle name="Normal 20 2 4 2 2 5 3" xfId="17142"/>
    <cellStyle name="Normal 20 2 4 2 2 6" xfId="17143"/>
    <cellStyle name="Normal 20 2 4 2 2 6 2" xfId="17144"/>
    <cellStyle name="Normal 20 2 4 2 2 7" xfId="17145"/>
    <cellStyle name="Normal 20 2 4 2 3" xfId="17146"/>
    <cellStyle name="Normal 20 2 4 2 3 2" xfId="17147"/>
    <cellStyle name="Normal 20 2 4 2 3 2 2" xfId="17148"/>
    <cellStyle name="Normal 20 2 4 2 3 2 2 2" xfId="17149"/>
    <cellStyle name="Normal 20 2 4 2 3 2 2 2 2" xfId="17150"/>
    <cellStyle name="Normal 20 2 4 2 3 2 2 3" xfId="17151"/>
    <cellStyle name="Normal 20 2 4 2 3 2 3" xfId="17152"/>
    <cellStyle name="Normal 20 2 4 2 3 2 3 2" xfId="17153"/>
    <cellStyle name="Normal 20 2 4 2 3 2 4" xfId="17154"/>
    <cellStyle name="Normal 20 2 4 2 3 3" xfId="17155"/>
    <cellStyle name="Normal 20 2 4 2 3 3 2" xfId="17156"/>
    <cellStyle name="Normal 20 2 4 2 3 3 2 2" xfId="17157"/>
    <cellStyle name="Normal 20 2 4 2 3 3 3" xfId="17158"/>
    <cellStyle name="Normal 20 2 4 2 3 4" xfId="17159"/>
    <cellStyle name="Normal 20 2 4 2 3 4 2" xfId="17160"/>
    <cellStyle name="Normal 20 2 4 2 3 5" xfId="17161"/>
    <cellStyle name="Normal 20 2 4 2 4" xfId="17162"/>
    <cellStyle name="Normal 20 2 4 2 4 2" xfId="17163"/>
    <cellStyle name="Normal 20 2 4 2 4 2 2" xfId="17164"/>
    <cellStyle name="Normal 20 2 4 2 4 2 2 2" xfId="17165"/>
    <cellStyle name="Normal 20 2 4 2 4 2 2 2 2" xfId="17166"/>
    <cellStyle name="Normal 20 2 4 2 4 2 2 3" xfId="17167"/>
    <cellStyle name="Normal 20 2 4 2 4 2 3" xfId="17168"/>
    <cellStyle name="Normal 20 2 4 2 4 2 3 2" xfId="17169"/>
    <cellStyle name="Normal 20 2 4 2 4 2 4" xfId="17170"/>
    <cellStyle name="Normal 20 2 4 2 4 3" xfId="17171"/>
    <cellStyle name="Normal 20 2 4 2 4 3 2" xfId="17172"/>
    <cellStyle name="Normal 20 2 4 2 4 3 2 2" xfId="17173"/>
    <cellStyle name="Normal 20 2 4 2 4 3 3" xfId="17174"/>
    <cellStyle name="Normal 20 2 4 2 4 4" xfId="17175"/>
    <cellStyle name="Normal 20 2 4 2 4 4 2" xfId="17176"/>
    <cellStyle name="Normal 20 2 4 2 4 5" xfId="17177"/>
    <cellStyle name="Normal 20 2 4 2 5" xfId="17178"/>
    <cellStyle name="Normal 20 2 4 2 5 2" xfId="17179"/>
    <cellStyle name="Normal 20 2 4 2 5 2 2" xfId="17180"/>
    <cellStyle name="Normal 20 2 4 2 5 2 2 2" xfId="17181"/>
    <cellStyle name="Normal 20 2 4 2 5 2 3" xfId="17182"/>
    <cellStyle name="Normal 20 2 4 2 5 3" xfId="17183"/>
    <cellStyle name="Normal 20 2 4 2 5 3 2" xfId="17184"/>
    <cellStyle name="Normal 20 2 4 2 5 4" xfId="17185"/>
    <cellStyle name="Normal 20 2 4 2 6" xfId="17186"/>
    <cellStyle name="Normal 20 2 4 2 6 2" xfId="17187"/>
    <cellStyle name="Normal 20 2 4 2 6 2 2" xfId="17188"/>
    <cellStyle name="Normal 20 2 4 2 6 3" xfId="17189"/>
    <cellStyle name="Normal 20 2 4 2 7" xfId="17190"/>
    <cellStyle name="Normal 20 2 4 2 7 2" xfId="17191"/>
    <cellStyle name="Normal 20 2 4 2 8" xfId="17192"/>
    <cellStyle name="Normal 20 2 4 3" xfId="17193"/>
    <cellStyle name="Normal 20 2 4 3 2" xfId="17194"/>
    <cellStyle name="Normal 20 2 4 3 2 2" xfId="17195"/>
    <cellStyle name="Normal 20 2 4 3 2 2 2" xfId="17196"/>
    <cellStyle name="Normal 20 2 4 3 2 2 2 2" xfId="17197"/>
    <cellStyle name="Normal 20 2 4 3 2 2 2 2 2" xfId="17198"/>
    <cellStyle name="Normal 20 2 4 3 2 2 2 3" xfId="17199"/>
    <cellStyle name="Normal 20 2 4 3 2 2 3" xfId="17200"/>
    <cellStyle name="Normal 20 2 4 3 2 2 3 2" xfId="17201"/>
    <cellStyle name="Normal 20 2 4 3 2 2 4" xfId="17202"/>
    <cellStyle name="Normal 20 2 4 3 2 3" xfId="17203"/>
    <cellStyle name="Normal 20 2 4 3 2 3 2" xfId="17204"/>
    <cellStyle name="Normal 20 2 4 3 2 3 2 2" xfId="17205"/>
    <cellStyle name="Normal 20 2 4 3 2 3 3" xfId="17206"/>
    <cellStyle name="Normal 20 2 4 3 2 4" xfId="17207"/>
    <cellStyle name="Normal 20 2 4 3 2 4 2" xfId="17208"/>
    <cellStyle name="Normal 20 2 4 3 2 5" xfId="17209"/>
    <cellStyle name="Normal 20 2 4 3 3" xfId="17210"/>
    <cellStyle name="Normal 20 2 4 3 3 2" xfId="17211"/>
    <cellStyle name="Normal 20 2 4 3 3 2 2" xfId="17212"/>
    <cellStyle name="Normal 20 2 4 3 3 2 2 2" xfId="17213"/>
    <cellStyle name="Normal 20 2 4 3 3 2 2 2 2" xfId="17214"/>
    <cellStyle name="Normal 20 2 4 3 3 2 2 3" xfId="17215"/>
    <cellStyle name="Normal 20 2 4 3 3 2 3" xfId="17216"/>
    <cellStyle name="Normal 20 2 4 3 3 2 3 2" xfId="17217"/>
    <cellStyle name="Normal 20 2 4 3 3 2 4" xfId="17218"/>
    <cellStyle name="Normal 20 2 4 3 3 3" xfId="17219"/>
    <cellStyle name="Normal 20 2 4 3 3 3 2" xfId="17220"/>
    <cellStyle name="Normal 20 2 4 3 3 3 2 2" xfId="17221"/>
    <cellStyle name="Normal 20 2 4 3 3 3 3" xfId="17222"/>
    <cellStyle name="Normal 20 2 4 3 3 4" xfId="17223"/>
    <cellStyle name="Normal 20 2 4 3 3 4 2" xfId="17224"/>
    <cellStyle name="Normal 20 2 4 3 3 5" xfId="17225"/>
    <cellStyle name="Normal 20 2 4 3 4" xfId="17226"/>
    <cellStyle name="Normal 20 2 4 3 4 2" xfId="17227"/>
    <cellStyle name="Normal 20 2 4 3 4 2 2" xfId="17228"/>
    <cellStyle name="Normal 20 2 4 3 4 2 2 2" xfId="17229"/>
    <cellStyle name="Normal 20 2 4 3 4 2 3" xfId="17230"/>
    <cellStyle name="Normal 20 2 4 3 4 3" xfId="17231"/>
    <cellStyle name="Normal 20 2 4 3 4 3 2" xfId="17232"/>
    <cellStyle name="Normal 20 2 4 3 4 4" xfId="17233"/>
    <cellStyle name="Normal 20 2 4 3 5" xfId="17234"/>
    <cellStyle name="Normal 20 2 4 3 5 2" xfId="17235"/>
    <cellStyle name="Normal 20 2 4 3 5 2 2" xfId="17236"/>
    <cellStyle name="Normal 20 2 4 3 5 3" xfId="17237"/>
    <cellStyle name="Normal 20 2 4 3 6" xfId="17238"/>
    <cellStyle name="Normal 20 2 4 3 6 2" xfId="17239"/>
    <cellStyle name="Normal 20 2 4 3 7" xfId="17240"/>
    <cellStyle name="Normal 20 2 4 4" xfId="17241"/>
    <cellStyle name="Normal 20 2 4 4 2" xfId="17242"/>
    <cellStyle name="Normal 20 2 4 4 2 2" xfId="17243"/>
    <cellStyle name="Normal 20 2 4 4 2 2 2" xfId="17244"/>
    <cellStyle name="Normal 20 2 4 4 2 2 2 2" xfId="17245"/>
    <cellStyle name="Normal 20 2 4 4 2 2 3" xfId="17246"/>
    <cellStyle name="Normal 20 2 4 4 2 3" xfId="17247"/>
    <cellStyle name="Normal 20 2 4 4 2 3 2" xfId="17248"/>
    <cellStyle name="Normal 20 2 4 4 2 4" xfId="17249"/>
    <cellStyle name="Normal 20 2 4 4 3" xfId="17250"/>
    <cellStyle name="Normal 20 2 4 4 3 2" xfId="17251"/>
    <cellStyle name="Normal 20 2 4 4 3 2 2" xfId="17252"/>
    <cellStyle name="Normal 20 2 4 4 3 3" xfId="17253"/>
    <cellStyle name="Normal 20 2 4 4 4" xfId="17254"/>
    <cellStyle name="Normal 20 2 4 4 4 2" xfId="17255"/>
    <cellStyle name="Normal 20 2 4 4 5" xfId="17256"/>
    <cellStyle name="Normal 20 2 4 5" xfId="17257"/>
    <cellStyle name="Normal 20 2 4 5 2" xfId="17258"/>
    <cellStyle name="Normal 20 2 4 5 2 2" xfId="17259"/>
    <cellStyle name="Normal 20 2 4 5 2 2 2" xfId="17260"/>
    <cellStyle name="Normal 20 2 4 5 2 2 2 2" xfId="17261"/>
    <cellStyle name="Normal 20 2 4 5 2 2 3" xfId="17262"/>
    <cellStyle name="Normal 20 2 4 5 2 3" xfId="17263"/>
    <cellStyle name="Normal 20 2 4 5 2 3 2" xfId="17264"/>
    <cellStyle name="Normal 20 2 4 5 2 4" xfId="17265"/>
    <cellStyle name="Normal 20 2 4 5 3" xfId="17266"/>
    <cellStyle name="Normal 20 2 4 5 3 2" xfId="17267"/>
    <cellStyle name="Normal 20 2 4 5 3 2 2" xfId="17268"/>
    <cellStyle name="Normal 20 2 4 5 3 3" xfId="17269"/>
    <cellStyle name="Normal 20 2 4 5 4" xfId="17270"/>
    <cellStyle name="Normal 20 2 4 5 4 2" xfId="17271"/>
    <cellStyle name="Normal 20 2 4 5 5" xfId="17272"/>
    <cellStyle name="Normal 20 2 4 6" xfId="17273"/>
    <cellStyle name="Normal 20 2 4 6 2" xfId="17274"/>
    <cellStyle name="Normal 20 2 4 6 2 2" xfId="17275"/>
    <cellStyle name="Normal 20 2 4 6 2 2 2" xfId="17276"/>
    <cellStyle name="Normal 20 2 4 6 2 3" xfId="17277"/>
    <cellStyle name="Normal 20 2 4 6 3" xfId="17278"/>
    <cellStyle name="Normal 20 2 4 6 3 2" xfId="17279"/>
    <cellStyle name="Normal 20 2 4 6 4" xfId="17280"/>
    <cellStyle name="Normal 20 2 4 7" xfId="17281"/>
    <cellStyle name="Normal 20 2 4 7 2" xfId="17282"/>
    <cellStyle name="Normal 20 2 4 7 2 2" xfId="17283"/>
    <cellStyle name="Normal 20 2 4 7 3" xfId="17284"/>
    <cellStyle name="Normal 20 2 4 8" xfId="17285"/>
    <cellStyle name="Normal 20 2 4 8 2" xfId="17286"/>
    <cellStyle name="Normal 20 2 4 9" xfId="17287"/>
    <cellStyle name="Normal 20 2 5" xfId="17288"/>
    <cellStyle name="Normal 20 2 5 2" xfId="17289"/>
    <cellStyle name="Normal 20 2 5 2 2" xfId="17290"/>
    <cellStyle name="Normal 20 2 5 2 2 2" xfId="17291"/>
    <cellStyle name="Normal 20 2 5 2 2 2 2" xfId="17292"/>
    <cellStyle name="Normal 20 2 5 2 2 2 2 2" xfId="17293"/>
    <cellStyle name="Normal 20 2 5 2 2 2 2 2 2" xfId="17294"/>
    <cellStyle name="Normal 20 2 5 2 2 2 2 3" xfId="17295"/>
    <cellStyle name="Normal 20 2 5 2 2 2 3" xfId="17296"/>
    <cellStyle name="Normal 20 2 5 2 2 2 3 2" xfId="17297"/>
    <cellStyle name="Normal 20 2 5 2 2 2 4" xfId="17298"/>
    <cellStyle name="Normal 20 2 5 2 2 3" xfId="17299"/>
    <cellStyle name="Normal 20 2 5 2 2 3 2" xfId="17300"/>
    <cellStyle name="Normal 20 2 5 2 2 3 2 2" xfId="17301"/>
    <cellStyle name="Normal 20 2 5 2 2 3 3" xfId="17302"/>
    <cellStyle name="Normal 20 2 5 2 2 4" xfId="17303"/>
    <cellStyle name="Normal 20 2 5 2 2 4 2" xfId="17304"/>
    <cellStyle name="Normal 20 2 5 2 2 5" xfId="17305"/>
    <cellStyle name="Normal 20 2 5 2 3" xfId="17306"/>
    <cellStyle name="Normal 20 2 5 2 3 2" xfId="17307"/>
    <cellStyle name="Normal 20 2 5 2 3 2 2" xfId="17308"/>
    <cellStyle name="Normal 20 2 5 2 3 2 2 2" xfId="17309"/>
    <cellStyle name="Normal 20 2 5 2 3 2 2 2 2" xfId="17310"/>
    <cellStyle name="Normal 20 2 5 2 3 2 2 3" xfId="17311"/>
    <cellStyle name="Normal 20 2 5 2 3 2 3" xfId="17312"/>
    <cellStyle name="Normal 20 2 5 2 3 2 3 2" xfId="17313"/>
    <cellStyle name="Normal 20 2 5 2 3 2 4" xfId="17314"/>
    <cellStyle name="Normal 20 2 5 2 3 3" xfId="17315"/>
    <cellStyle name="Normal 20 2 5 2 3 3 2" xfId="17316"/>
    <cellStyle name="Normal 20 2 5 2 3 3 2 2" xfId="17317"/>
    <cellStyle name="Normal 20 2 5 2 3 3 3" xfId="17318"/>
    <cellStyle name="Normal 20 2 5 2 3 4" xfId="17319"/>
    <cellStyle name="Normal 20 2 5 2 3 4 2" xfId="17320"/>
    <cellStyle name="Normal 20 2 5 2 3 5" xfId="17321"/>
    <cellStyle name="Normal 20 2 5 2 4" xfId="17322"/>
    <cellStyle name="Normal 20 2 5 2 4 2" xfId="17323"/>
    <cellStyle name="Normal 20 2 5 2 4 2 2" xfId="17324"/>
    <cellStyle name="Normal 20 2 5 2 4 2 2 2" xfId="17325"/>
    <cellStyle name="Normal 20 2 5 2 4 2 3" xfId="17326"/>
    <cellStyle name="Normal 20 2 5 2 4 3" xfId="17327"/>
    <cellStyle name="Normal 20 2 5 2 4 3 2" xfId="17328"/>
    <cellStyle name="Normal 20 2 5 2 4 4" xfId="17329"/>
    <cellStyle name="Normal 20 2 5 2 5" xfId="17330"/>
    <cellStyle name="Normal 20 2 5 2 5 2" xfId="17331"/>
    <cellStyle name="Normal 20 2 5 2 5 2 2" xfId="17332"/>
    <cellStyle name="Normal 20 2 5 2 5 3" xfId="17333"/>
    <cellStyle name="Normal 20 2 5 2 6" xfId="17334"/>
    <cellStyle name="Normal 20 2 5 2 6 2" xfId="17335"/>
    <cellStyle name="Normal 20 2 5 2 7" xfId="17336"/>
    <cellStyle name="Normal 20 2 5 3" xfId="17337"/>
    <cellStyle name="Normal 20 2 5 3 2" xfId="17338"/>
    <cellStyle name="Normal 20 2 5 3 2 2" xfId="17339"/>
    <cellStyle name="Normal 20 2 5 3 2 2 2" xfId="17340"/>
    <cellStyle name="Normal 20 2 5 3 2 2 2 2" xfId="17341"/>
    <cellStyle name="Normal 20 2 5 3 2 2 3" xfId="17342"/>
    <cellStyle name="Normal 20 2 5 3 2 3" xfId="17343"/>
    <cellStyle name="Normal 20 2 5 3 2 3 2" xfId="17344"/>
    <cellStyle name="Normal 20 2 5 3 2 4" xfId="17345"/>
    <cellStyle name="Normal 20 2 5 3 3" xfId="17346"/>
    <cellStyle name="Normal 20 2 5 3 3 2" xfId="17347"/>
    <cellStyle name="Normal 20 2 5 3 3 2 2" xfId="17348"/>
    <cellStyle name="Normal 20 2 5 3 3 3" xfId="17349"/>
    <cellStyle name="Normal 20 2 5 3 4" xfId="17350"/>
    <cellStyle name="Normal 20 2 5 3 4 2" xfId="17351"/>
    <cellStyle name="Normal 20 2 5 3 5" xfId="17352"/>
    <cellStyle name="Normal 20 2 5 4" xfId="17353"/>
    <cellStyle name="Normal 20 2 5 4 2" xfId="17354"/>
    <cellStyle name="Normal 20 2 5 4 2 2" xfId="17355"/>
    <cellStyle name="Normal 20 2 5 4 2 2 2" xfId="17356"/>
    <cellStyle name="Normal 20 2 5 4 2 2 2 2" xfId="17357"/>
    <cellStyle name="Normal 20 2 5 4 2 2 3" xfId="17358"/>
    <cellStyle name="Normal 20 2 5 4 2 3" xfId="17359"/>
    <cellStyle name="Normal 20 2 5 4 2 3 2" xfId="17360"/>
    <cellStyle name="Normal 20 2 5 4 2 4" xfId="17361"/>
    <cellStyle name="Normal 20 2 5 4 3" xfId="17362"/>
    <cellStyle name="Normal 20 2 5 4 3 2" xfId="17363"/>
    <cellStyle name="Normal 20 2 5 4 3 2 2" xfId="17364"/>
    <cellStyle name="Normal 20 2 5 4 3 3" xfId="17365"/>
    <cellStyle name="Normal 20 2 5 4 4" xfId="17366"/>
    <cellStyle name="Normal 20 2 5 4 4 2" xfId="17367"/>
    <cellStyle name="Normal 20 2 5 4 5" xfId="17368"/>
    <cellStyle name="Normal 20 2 5 5" xfId="17369"/>
    <cellStyle name="Normal 20 2 5 5 2" xfId="17370"/>
    <cellStyle name="Normal 20 2 5 5 2 2" xfId="17371"/>
    <cellStyle name="Normal 20 2 5 5 2 2 2" xfId="17372"/>
    <cellStyle name="Normal 20 2 5 5 2 3" xfId="17373"/>
    <cellStyle name="Normal 20 2 5 5 3" xfId="17374"/>
    <cellStyle name="Normal 20 2 5 5 3 2" xfId="17375"/>
    <cellStyle name="Normal 20 2 5 5 4" xfId="17376"/>
    <cellStyle name="Normal 20 2 5 6" xfId="17377"/>
    <cellStyle name="Normal 20 2 5 6 2" xfId="17378"/>
    <cellStyle name="Normal 20 2 5 6 2 2" xfId="17379"/>
    <cellStyle name="Normal 20 2 5 6 3" xfId="17380"/>
    <cellStyle name="Normal 20 2 5 7" xfId="17381"/>
    <cellStyle name="Normal 20 2 5 7 2" xfId="17382"/>
    <cellStyle name="Normal 20 2 5 8" xfId="17383"/>
    <cellStyle name="Normal 20 2 6" xfId="17384"/>
    <cellStyle name="Normal 20 2 6 2" xfId="17385"/>
    <cellStyle name="Normal 20 2 6 2 2" xfId="17386"/>
    <cellStyle name="Normal 20 2 6 2 2 2" xfId="17387"/>
    <cellStyle name="Normal 20 2 6 2 2 2 2" xfId="17388"/>
    <cellStyle name="Normal 20 2 6 2 2 2 2 2" xfId="17389"/>
    <cellStyle name="Normal 20 2 6 2 2 2 3" xfId="17390"/>
    <cellStyle name="Normal 20 2 6 2 2 3" xfId="17391"/>
    <cellStyle name="Normal 20 2 6 2 2 3 2" xfId="17392"/>
    <cellStyle name="Normal 20 2 6 2 2 4" xfId="17393"/>
    <cellStyle name="Normal 20 2 6 2 3" xfId="17394"/>
    <cellStyle name="Normal 20 2 6 2 3 2" xfId="17395"/>
    <cellStyle name="Normal 20 2 6 2 3 2 2" xfId="17396"/>
    <cellStyle name="Normal 20 2 6 2 3 3" xfId="17397"/>
    <cellStyle name="Normal 20 2 6 2 4" xfId="17398"/>
    <cellStyle name="Normal 20 2 6 2 4 2" xfId="17399"/>
    <cellStyle name="Normal 20 2 6 2 5" xfId="17400"/>
    <cellStyle name="Normal 20 2 6 3" xfId="17401"/>
    <cellStyle name="Normal 20 2 6 3 2" xfId="17402"/>
    <cellStyle name="Normal 20 2 6 3 2 2" xfId="17403"/>
    <cellStyle name="Normal 20 2 6 3 2 2 2" xfId="17404"/>
    <cellStyle name="Normal 20 2 6 3 2 2 2 2" xfId="17405"/>
    <cellStyle name="Normal 20 2 6 3 2 2 3" xfId="17406"/>
    <cellStyle name="Normal 20 2 6 3 2 3" xfId="17407"/>
    <cellStyle name="Normal 20 2 6 3 2 3 2" xfId="17408"/>
    <cellStyle name="Normal 20 2 6 3 2 4" xfId="17409"/>
    <cellStyle name="Normal 20 2 6 3 3" xfId="17410"/>
    <cellStyle name="Normal 20 2 6 3 3 2" xfId="17411"/>
    <cellStyle name="Normal 20 2 6 3 3 2 2" xfId="17412"/>
    <cellStyle name="Normal 20 2 6 3 3 3" xfId="17413"/>
    <cellStyle name="Normal 20 2 6 3 4" xfId="17414"/>
    <cellStyle name="Normal 20 2 6 3 4 2" xfId="17415"/>
    <cellStyle name="Normal 20 2 6 3 5" xfId="17416"/>
    <cellStyle name="Normal 20 2 6 4" xfId="17417"/>
    <cellStyle name="Normal 20 2 6 4 2" xfId="17418"/>
    <cellStyle name="Normal 20 2 6 4 2 2" xfId="17419"/>
    <cellStyle name="Normal 20 2 6 4 2 2 2" xfId="17420"/>
    <cellStyle name="Normal 20 2 6 4 2 3" xfId="17421"/>
    <cellStyle name="Normal 20 2 6 4 3" xfId="17422"/>
    <cellStyle name="Normal 20 2 6 4 3 2" xfId="17423"/>
    <cellStyle name="Normal 20 2 6 4 4" xfId="17424"/>
    <cellStyle name="Normal 20 2 6 5" xfId="17425"/>
    <cellStyle name="Normal 20 2 6 5 2" xfId="17426"/>
    <cellStyle name="Normal 20 2 6 5 2 2" xfId="17427"/>
    <cellStyle name="Normal 20 2 6 5 3" xfId="17428"/>
    <cellStyle name="Normal 20 2 6 6" xfId="17429"/>
    <cellStyle name="Normal 20 2 6 6 2" xfId="17430"/>
    <cellStyle name="Normal 20 2 6 7" xfId="17431"/>
    <cellStyle name="Normal 20 2 7" xfId="17432"/>
    <cellStyle name="Normal 20 2 7 2" xfId="17433"/>
    <cellStyle name="Normal 20 2 7 2 2" xfId="17434"/>
    <cellStyle name="Normal 20 2 7 2 2 2" xfId="17435"/>
    <cellStyle name="Normal 20 2 7 2 2 2 2" xfId="17436"/>
    <cellStyle name="Normal 20 2 7 2 2 3" xfId="17437"/>
    <cellStyle name="Normal 20 2 7 2 3" xfId="17438"/>
    <cellStyle name="Normal 20 2 7 2 3 2" xfId="17439"/>
    <cellStyle name="Normal 20 2 7 2 4" xfId="17440"/>
    <cellStyle name="Normal 20 2 7 3" xfId="17441"/>
    <cellStyle name="Normal 20 2 7 3 2" xfId="17442"/>
    <cellStyle name="Normal 20 2 7 3 2 2" xfId="17443"/>
    <cellStyle name="Normal 20 2 7 3 3" xfId="17444"/>
    <cellStyle name="Normal 20 2 7 4" xfId="17445"/>
    <cellStyle name="Normal 20 2 7 4 2" xfId="17446"/>
    <cellStyle name="Normal 20 2 7 5" xfId="17447"/>
    <cellStyle name="Normal 20 2 8" xfId="17448"/>
    <cellStyle name="Normal 20 2 8 2" xfId="17449"/>
    <cellStyle name="Normal 20 2 8 2 2" xfId="17450"/>
    <cellStyle name="Normal 20 2 8 2 2 2" xfId="17451"/>
    <cellStyle name="Normal 20 2 8 2 2 2 2" xfId="17452"/>
    <cellStyle name="Normal 20 2 8 2 2 3" xfId="17453"/>
    <cellStyle name="Normal 20 2 8 2 3" xfId="17454"/>
    <cellStyle name="Normal 20 2 8 2 3 2" xfId="17455"/>
    <cellStyle name="Normal 20 2 8 2 4" xfId="17456"/>
    <cellStyle name="Normal 20 2 8 3" xfId="17457"/>
    <cellStyle name="Normal 20 2 8 3 2" xfId="17458"/>
    <cellStyle name="Normal 20 2 8 3 2 2" xfId="17459"/>
    <cellStyle name="Normal 20 2 8 3 3" xfId="17460"/>
    <cellStyle name="Normal 20 2 8 4" xfId="17461"/>
    <cellStyle name="Normal 20 2 8 4 2" xfId="17462"/>
    <cellStyle name="Normal 20 2 8 5" xfId="17463"/>
    <cellStyle name="Normal 20 2 9" xfId="17464"/>
    <cellStyle name="Normal 20 2 9 2" xfId="17465"/>
    <cellStyle name="Normal 20 2 9 2 2" xfId="17466"/>
    <cellStyle name="Normal 20 2 9 2 2 2" xfId="17467"/>
    <cellStyle name="Normal 20 2 9 2 3" xfId="17468"/>
    <cellStyle name="Normal 20 2 9 3" xfId="17469"/>
    <cellStyle name="Normal 20 2 9 3 2" xfId="17470"/>
    <cellStyle name="Normal 20 2 9 4" xfId="17471"/>
    <cellStyle name="Normal 20 3" xfId="17472"/>
    <cellStyle name="Normal 20 3 10" xfId="17473"/>
    <cellStyle name="Normal 20 3 10 2" xfId="17474"/>
    <cellStyle name="Normal 20 3 11" xfId="17475"/>
    <cellStyle name="Normal 20 3 2" xfId="17476"/>
    <cellStyle name="Normal 20 3 2 10" xfId="17477"/>
    <cellStyle name="Normal 20 3 2 2" xfId="17478"/>
    <cellStyle name="Normal 20 3 2 2 2" xfId="17479"/>
    <cellStyle name="Normal 20 3 2 2 2 2" xfId="17480"/>
    <cellStyle name="Normal 20 3 2 2 2 2 2" xfId="17481"/>
    <cellStyle name="Normal 20 3 2 2 2 2 2 2" xfId="17482"/>
    <cellStyle name="Normal 20 3 2 2 2 2 2 2 2" xfId="17483"/>
    <cellStyle name="Normal 20 3 2 2 2 2 2 2 2 2" xfId="17484"/>
    <cellStyle name="Normal 20 3 2 2 2 2 2 2 2 2 2" xfId="17485"/>
    <cellStyle name="Normal 20 3 2 2 2 2 2 2 2 3" xfId="17486"/>
    <cellStyle name="Normal 20 3 2 2 2 2 2 2 3" xfId="17487"/>
    <cellStyle name="Normal 20 3 2 2 2 2 2 2 3 2" xfId="17488"/>
    <cellStyle name="Normal 20 3 2 2 2 2 2 2 4" xfId="17489"/>
    <cellStyle name="Normal 20 3 2 2 2 2 2 3" xfId="17490"/>
    <cellStyle name="Normal 20 3 2 2 2 2 2 3 2" xfId="17491"/>
    <cellStyle name="Normal 20 3 2 2 2 2 2 3 2 2" xfId="17492"/>
    <cellStyle name="Normal 20 3 2 2 2 2 2 3 3" xfId="17493"/>
    <cellStyle name="Normal 20 3 2 2 2 2 2 4" xfId="17494"/>
    <cellStyle name="Normal 20 3 2 2 2 2 2 4 2" xfId="17495"/>
    <cellStyle name="Normal 20 3 2 2 2 2 2 5" xfId="17496"/>
    <cellStyle name="Normal 20 3 2 2 2 2 3" xfId="17497"/>
    <cellStyle name="Normal 20 3 2 2 2 2 3 2" xfId="17498"/>
    <cellStyle name="Normal 20 3 2 2 2 2 3 2 2" xfId="17499"/>
    <cellStyle name="Normal 20 3 2 2 2 2 3 2 2 2" xfId="17500"/>
    <cellStyle name="Normal 20 3 2 2 2 2 3 2 2 2 2" xfId="17501"/>
    <cellStyle name="Normal 20 3 2 2 2 2 3 2 2 3" xfId="17502"/>
    <cellStyle name="Normal 20 3 2 2 2 2 3 2 3" xfId="17503"/>
    <cellStyle name="Normal 20 3 2 2 2 2 3 2 3 2" xfId="17504"/>
    <cellStyle name="Normal 20 3 2 2 2 2 3 2 4" xfId="17505"/>
    <cellStyle name="Normal 20 3 2 2 2 2 3 3" xfId="17506"/>
    <cellStyle name="Normal 20 3 2 2 2 2 3 3 2" xfId="17507"/>
    <cellStyle name="Normal 20 3 2 2 2 2 3 3 2 2" xfId="17508"/>
    <cellStyle name="Normal 20 3 2 2 2 2 3 3 3" xfId="17509"/>
    <cellStyle name="Normal 20 3 2 2 2 2 3 4" xfId="17510"/>
    <cellStyle name="Normal 20 3 2 2 2 2 3 4 2" xfId="17511"/>
    <cellStyle name="Normal 20 3 2 2 2 2 3 5" xfId="17512"/>
    <cellStyle name="Normal 20 3 2 2 2 2 4" xfId="17513"/>
    <cellStyle name="Normal 20 3 2 2 2 2 4 2" xfId="17514"/>
    <cellStyle name="Normal 20 3 2 2 2 2 4 2 2" xfId="17515"/>
    <cellStyle name="Normal 20 3 2 2 2 2 4 2 2 2" xfId="17516"/>
    <cellStyle name="Normal 20 3 2 2 2 2 4 2 3" xfId="17517"/>
    <cellStyle name="Normal 20 3 2 2 2 2 4 3" xfId="17518"/>
    <cellStyle name="Normal 20 3 2 2 2 2 4 3 2" xfId="17519"/>
    <cellStyle name="Normal 20 3 2 2 2 2 4 4" xfId="17520"/>
    <cellStyle name="Normal 20 3 2 2 2 2 5" xfId="17521"/>
    <cellStyle name="Normal 20 3 2 2 2 2 5 2" xfId="17522"/>
    <cellStyle name="Normal 20 3 2 2 2 2 5 2 2" xfId="17523"/>
    <cellStyle name="Normal 20 3 2 2 2 2 5 3" xfId="17524"/>
    <cellStyle name="Normal 20 3 2 2 2 2 6" xfId="17525"/>
    <cellStyle name="Normal 20 3 2 2 2 2 6 2" xfId="17526"/>
    <cellStyle name="Normal 20 3 2 2 2 2 7" xfId="17527"/>
    <cellStyle name="Normal 20 3 2 2 2 3" xfId="17528"/>
    <cellStyle name="Normal 20 3 2 2 2 3 2" xfId="17529"/>
    <cellStyle name="Normal 20 3 2 2 2 3 2 2" xfId="17530"/>
    <cellStyle name="Normal 20 3 2 2 2 3 2 2 2" xfId="17531"/>
    <cellStyle name="Normal 20 3 2 2 2 3 2 2 2 2" xfId="17532"/>
    <cellStyle name="Normal 20 3 2 2 2 3 2 2 3" xfId="17533"/>
    <cellStyle name="Normal 20 3 2 2 2 3 2 3" xfId="17534"/>
    <cellStyle name="Normal 20 3 2 2 2 3 2 3 2" xfId="17535"/>
    <cellStyle name="Normal 20 3 2 2 2 3 2 4" xfId="17536"/>
    <cellStyle name="Normal 20 3 2 2 2 3 3" xfId="17537"/>
    <cellStyle name="Normal 20 3 2 2 2 3 3 2" xfId="17538"/>
    <cellStyle name="Normal 20 3 2 2 2 3 3 2 2" xfId="17539"/>
    <cellStyle name="Normal 20 3 2 2 2 3 3 3" xfId="17540"/>
    <cellStyle name="Normal 20 3 2 2 2 3 4" xfId="17541"/>
    <cellStyle name="Normal 20 3 2 2 2 3 4 2" xfId="17542"/>
    <cellStyle name="Normal 20 3 2 2 2 3 5" xfId="17543"/>
    <cellStyle name="Normal 20 3 2 2 2 4" xfId="17544"/>
    <cellStyle name="Normal 20 3 2 2 2 4 2" xfId="17545"/>
    <cellStyle name="Normal 20 3 2 2 2 4 2 2" xfId="17546"/>
    <cellStyle name="Normal 20 3 2 2 2 4 2 2 2" xfId="17547"/>
    <cellStyle name="Normal 20 3 2 2 2 4 2 2 2 2" xfId="17548"/>
    <cellStyle name="Normal 20 3 2 2 2 4 2 2 3" xfId="17549"/>
    <cellStyle name="Normal 20 3 2 2 2 4 2 3" xfId="17550"/>
    <cellStyle name="Normal 20 3 2 2 2 4 2 3 2" xfId="17551"/>
    <cellStyle name="Normal 20 3 2 2 2 4 2 4" xfId="17552"/>
    <cellStyle name="Normal 20 3 2 2 2 4 3" xfId="17553"/>
    <cellStyle name="Normal 20 3 2 2 2 4 3 2" xfId="17554"/>
    <cellStyle name="Normal 20 3 2 2 2 4 3 2 2" xfId="17555"/>
    <cellStyle name="Normal 20 3 2 2 2 4 3 3" xfId="17556"/>
    <cellStyle name="Normal 20 3 2 2 2 4 4" xfId="17557"/>
    <cellStyle name="Normal 20 3 2 2 2 4 4 2" xfId="17558"/>
    <cellStyle name="Normal 20 3 2 2 2 4 5" xfId="17559"/>
    <cellStyle name="Normal 20 3 2 2 2 5" xfId="17560"/>
    <cellStyle name="Normal 20 3 2 2 2 5 2" xfId="17561"/>
    <cellStyle name="Normal 20 3 2 2 2 5 2 2" xfId="17562"/>
    <cellStyle name="Normal 20 3 2 2 2 5 2 2 2" xfId="17563"/>
    <cellStyle name="Normal 20 3 2 2 2 5 2 3" xfId="17564"/>
    <cellStyle name="Normal 20 3 2 2 2 5 3" xfId="17565"/>
    <cellStyle name="Normal 20 3 2 2 2 5 3 2" xfId="17566"/>
    <cellStyle name="Normal 20 3 2 2 2 5 4" xfId="17567"/>
    <cellStyle name="Normal 20 3 2 2 2 6" xfId="17568"/>
    <cellStyle name="Normal 20 3 2 2 2 6 2" xfId="17569"/>
    <cellStyle name="Normal 20 3 2 2 2 6 2 2" xfId="17570"/>
    <cellStyle name="Normal 20 3 2 2 2 6 3" xfId="17571"/>
    <cellStyle name="Normal 20 3 2 2 2 7" xfId="17572"/>
    <cellStyle name="Normal 20 3 2 2 2 7 2" xfId="17573"/>
    <cellStyle name="Normal 20 3 2 2 2 8" xfId="17574"/>
    <cellStyle name="Normal 20 3 2 2 3" xfId="17575"/>
    <cellStyle name="Normal 20 3 2 2 3 2" xfId="17576"/>
    <cellStyle name="Normal 20 3 2 2 3 2 2" xfId="17577"/>
    <cellStyle name="Normal 20 3 2 2 3 2 2 2" xfId="17578"/>
    <cellStyle name="Normal 20 3 2 2 3 2 2 2 2" xfId="17579"/>
    <cellStyle name="Normal 20 3 2 2 3 2 2 2 2 2" xfId="17580"/>
    <cellStyle name="Normal 20 3 2 2 3 2 2 2 3" xfId="17581"/>
    <cellStyle name="Normal 20 3 2 2 3 2 2 3" xfId="17582"/>
    <cellStyle name="Normal 20 3 2 2 3 2 2 3 2" xfId="17583"/>
    <cellStyle name="Normal 20 3 2 2 3 2 2 4" xfId="17584"/>
    <cellStyle name="Normal 20 3 2 2 3 2 3" xfId="17585"/>
    <cellStyle name="Normal 20 3 2 2 3 2 3 2" xfId="17586"/>
    <cellStyle name="Normal 20 3 2 2 3 2 3 2 2" xfId="17587"/>
    <cellStyle name="Normal 20 3 2 2 3 2 3 3" xfId="17588"/>
    <cellStyle name="Normal 20 3 2 2 3 2 4" xfId="17589"/>
    <cellStyle name="Normal 20 3 2 2 3 2 4 2" xfId="17590"/>
    <cellStyle name="Normal 20 3 2 2 3 2 5" xfId="17591"/>
    <cellStyle name="Normal 20 3 2 2 3 3" xfId="17592"/>
    <cellStyle name="Normal 20 3 2 2 3 3 2" xfId="17593"/>
    <cellStyle name="Normal 20 3 2 2 3 3 2 2" xfId="17594"/>
    <cellStyle name="Normal 20 3 2 2 3 3 2 2 2" xfId="17595"/>
    <cellStyle name="Normal 20 3 2 2 3 3 2 2 2 2" xfId="17596"/>
    <cellStyle name="Normal 20 3 2 2 3 3 2 2 3" xfId="17597"/>
    <cellStyle name="Normal 20 3 2 2 3 3 2 3" xfId="17598"/>
    <cellStyle name="Normal 20 3 2 2 3 3 2 3 2" xfId="17599"/>
    <cellStyle name="Normal 20 3 2 2 3 3 2 4" xfId="17600"/>
    <cellStyle name="Normal 20 3 2 2 3 3 3" xfId="17601"/>
    <cellStyle name="Normal 20 3 2 2 3 3 3 2" xfId="17602"/>
    <cellStyle name="Normal 20 3 2 2 3 3 3 2 2" xfId="17603"/>
    <cellStyle name="Normal 20 3 2 2 3 3 3 3" xfId="17604"/>
    <cellStyle name="Normal 20 3 2 2 3 3 4" xfId="17605"/>
    <cellStyle name="Normal 20 3 2 2 3 3 4 2" xfId="17606"/>
    <cellStyle name="Normal 20 3 2 2 3 3 5" xfId="17607"/>
    <cellStyle name="Normal 20 3 2 2 3 4" xfId="17608"/>
    <cellStyle name="Normal 20 3 2 2 3 4 2" xfId="17609"/>
    <cellStyle name="Normal 20 3 2 2 3 4 2 2" xfId="17610"/>
    <cellStyle name="Normal 20 3 2 2 3 4 2 2 2" xfId="17611"/>
    <cellStyle name="Normal 20 3 2 2 3 4 2 3" xfId="17612"/>
    <cellStyle name="Normal 20 3 2 2 3 4 3" xfId="17613"/>
    <cellStyle name="Normal 20 3 2 2 3 4 3 2" xfId="17614"/>
    <cellStyle name="Normal 20 3 2 2 3 4 4" xfId="17615"/>
    <cellStyle name="Normal 20 3 2 2 3 5" xfId="17616"/>
    <cellStyle name="Normal 20 3 2 2 3 5 2" xfId="17617"/>
    <cellStyle name="Normal 20 3 2 2 3 5 2 2" xfId="17618"/>
    <cellStyle name="Normal 20 3 2 2 3 5 3" xfId="17619"/>
    <cellStyle name="Normal 20 3 2 2 3 6" xfId="17620"/>
    <cellStyle name="Normal 20 3 2 2 3 6 2" xfId="17621"/>
    <cellStyle name="Normal 20 3 2 2 3 7" xfId="17622"/>
    <cellStyle name="Normal 20 3 2 2 4" xfId="17623"/>
    <cellStyle name="Normal 20 3 2 2 4 2" xfId="17624"/>
    <cellStyle name="Normal 20 3 2 2 4 2 2" xfId="17625"/>
    <cellStyle name="Normal 20 3 2 2 4 2 2 2" xfId="17626"/>
    <cellStyle name="Normal 20 3 2 2 4 2 2 2 2" xfId="17627"/>
    <cellStyle name="Normal 20 3 2 2 4 2 2 3" xfId="17628"/>
    <cellStyle name="Normal 20 3 2 2 4 2 3" xfId="17629"/>
    <cellStyle name="Normal 20 3 2 2 4 2 3 2" xfId="17630"/>
    <cellStyle name="Normal 20 3 2 2 4 2 4" xfId="17631"/>
    <cellStyle name="Normal 20 3 2 2 4 3" xfId="17632"/>
    <cellStyle name="Normal 20 3 2 2 4 3 2" xfId="17633"/>
    <cellStyle name="Normal 20 3 2 2 4 3 2 2" xfId="17634"/>
    <cellStyle name="Normal 20 3 2 2 4 3 3" xfId="17635"/>
    <cellStyle name="Normal 20 3 2 2 4 4" xfId="17636"/>
    <cellStyle name="Normal 20 3 2 2 4 4 2" xfId="17637"/>
    <cellStyle name="Normal 20 3 2 2 4 5" xfId="17638"/>
    <cellStyle name="Normal 20 3 2 2 5" xfId="17639"/>
    <cellStyle name="Normal 20 3 2 2 5 2" xfId="17640"/>
    <cellStyle name="Normal 20 3 2 2 5 2 2" xfId="17641"/>
    <cellStyle name="Normal 20 3 2 2 5 2 2 2" xfId="17642"/>
    <cellStyle name="Normal 20 3 2 2 5 2 2 2 2" xfId="17643"/>
    <cellStyle name="Normal 20 3 2 2 5 2 2 3" xfId="17644"/>
    <cellStyle name="Normal 20 3 2 2 5 2 3" xfId="17645"/>
    <cellStyle name="Normal 20 3 2 2 5 2 3 2" xfId="17646"/>
    <cellStyle name="Normal 20 3 2 2 5 2 4" xfId="17647"/>
    <cellStyle name="Normal 20 3 2 2 5 3" xfId="17648"/>
    <cellStyle name="Normal 20 3 2 2 5 3 2" xfId="17649"/>
    <cellStyle name="Normal 20 3 2 2 5 3 2 2" xfId="17650"/>
    <cellStyle name="Normal 20 3 2 2 5 3 3" xfId="17651"/>
    <cellStyle name="Normal 20 3 2 2 5 4" xfId="17652"/>
    <cellStyle name="Normal 20 3 2 2 5 4 2" xfId="17653"/>
    <cellStyle name="Normal 20 3 2 2 5 5" xfId="17654"/>
    <cellStyle name="Normal 20 3 2 2 6" xfId="17655"/>
    <cellStyle name="Normal 20 3 2 2 6 2" xfId="17656"/>
    <cellStyle name="Normal 20 3 2 2 6 2 2" xfId="17657"/>
    <cellStyle name="Normal 20 3 2 2 6 2 2 2" xfId="17658"/>
    <cellStyle name="Normal 20 3 2 2 6 2 3" xfId="17659"/>
    <cellStyle name="Normal 20 3 2 2 6 3" xfId="17660"/>
    <cellStyle name="Normal 20 3 2 2 6 3 2" xfId="17661"/>
    <cellStyle name="Normal 20 3 2 2 6 4" xfId="17662"/>
    <cellStyle name="Normal 20 3 2 2 7" xfId="17663"/>
    <cellStyle name="Normal 20 3 2 2 7 2" xfId="17664"/>
    <cellStyle name="Normal 20 3 2 2 7 2 2" xfId="17665"/>
    <cellStyle name="Normal 20 3 2 2 7 3" xfId="17666"/>
    <cellStyle name="Normal 20 3 2 2 8" xfId="17667"/>
    <cellStyle name="Normal 20 3 2 2 8 2" xfId="17668"/>
    <cellStyle name="Normal 20 3 2 2 9" xfId="17669"/>
    <cellStyle name="Normal 20 3 2 3" xfId="17670"/>
    <cellStyle name="Normal 20 3 2 3 2" xfId="17671"/>
    <cellStyle name="Normal 20 3 2 3 2 2" xfId="17672"/>
    <cellStyle name="Normal 20 3 2 3 2 2 2" xfId="17673"/>
    <cellStyle name="Normal 20 3 2 3 2 2 2 2" xfId="17674"/>
    <cellStyle name="Normal 20 3 2 3 2 2 2 2 2" xfId="17675"/>
    <cellStyle name="Normal 20 3 2 3 2 2 2 2 2 2" xfId="17676"/>
    <cellStyle name="Normal 20 3 2 3 2 2 2 2 3" xfId="17677"/>
    <cellStyle name="Normal 20 3 2 3 2 2 2 3" xfId="17678"/>
    <cellStyle name="Normal 20 3 2 3 2 2 2 3 2" xfId="17679"/>
    <cellStyle name="Normal 20 3 2 3 2 2 2 4" xfId="17680"/>
    <cellStyle name="Normal 20 3 2 3 2 2 3" xfId="17681"/>
    <cellStyle name="Normal 20 3 2 3 2 2 3 2" xfId="17682"/>
    <cellStyle name="Normal 20 3 2 3 2 2 3 2 2" xfId="17683"/>
    <cellStyle name="Normal 20 3 2 3 2 2 3 3" xfId="17684"/>
    <cellStyle name="Normal 20 3 2 3 2 2 4" xfId="17685"/>
    <cellStyle name="Normal 20 3 2 3 2 2 4 2" xfId="17686"/>
    <cellStyle name="Normal 20 3 2 3 2 2 5" xfId="17687"/>
    <cellStyle name="Normal 20 3 2 3 2 3" xfId="17688"/>
    <cellStyle name="Normal 20 3 2 3 2 3 2" xfId="17689"/>
    <cellStyle name="Normal 20 3 2 3 2 3 2 2" xfId="17690"/>
    <cellStyle name="Normal 20 3 2 3 2 3 2 2 2" xfId="17691"/>
    <cellStyle name="Normal 20 3 2 3 2 3 2 2 2 2" xfId="17692"/>
    <cellStyle name="Normal 20 3 2 3 2 3 2 2 3" xfId="17693"/>
    <cellStyle name="Normal 20 3 2 3 2 3 2 3" xfId="17694"/>
    <cellStyle name="Normal 20 3 2 3 2 3 2 3 2" xfId="17695"/>
    <cellStyle name="Normal 20 3 2 3 2 3 2 4" xfId="17696"/>
    <cellStyle name="Normal 20 3 2 3 2 3 3" xfId="17697"/>
    <cellStyle name="Normal 20 3 2 3 2 3 3 2" xfId="17698"/>
    <cellStyle name="Normal 20 3 2 3 2 3 3 2 2" xfId="17699"/>
    <cellStyle name="Normal 20 3 2 3 2 3 3 3" xfId="17700"/>
    <cellStyle name="Normal 20 3 2 3 2 3 4" xfId="17701"/>
    <cellStyle name="Normal 20 3 2 3 2 3 4 2" xfId="17702"/>
    <cellStyle name="Normal 20 3 2 3 2 3 5" xfId="17703"/>
    <cellStyle name="Normal 20 3 2 3 2 4" xfId="17704"/>
    <cellStyle name="Normal 20 3 2 3 2 4 2" xfId="17705"/>
    <cellStyle name="Normal 20 3 2 3 2 4 2 2" xfId="17706"/>
    <cellStyle name="Normal 20 3 2 3 2 4 2 2 2" xfId="17707"/>
    <cellStyle name="Normal 20 3 2 3 2 4 2 3" xfId="17708"/>
    <cellStyle name="Normal 20 3 2 3 2 4 3" xfId="17709"/>
    <cellStyle name="Normal 20 3 2 3 2 4 3 2" xfId="17710"/>
    <cellStyle name="Normal 20 3 2 3 2 4 4" xfId="17711"/>
    <cellStyle name="Normal 20 3 2 3 2 5" xfId="17712"/>
    <cellStyle name="Normal 20 3 2 3 2 5 2" xfId="17713"/>
    <cellStyle name="Normal 20 3 2 3 2 5 2 2" xfId="17714"/>
    <cellStyle name="Normal 20 3 2 3 2 5 3" xfId="17715"/>
    <cellStyle name="Normal 20 3 2 3 2 6" xfId="17716"/>
    <cellStyle name="Normal 20 3 2 3 2 6 2" xfId="17717"/>
    <cellStyle name="Normal 20 3 2 3 2 7" xfId="17718"/>
    <cellStyle name="Normal 20 3 2 3 3" xfId="17719"/>
    <cellStyle name="Normal 20 3 2 3 3 2" xfId="17720"/>
    <cellStyle name="Normal 20 3 2 3 3 2 2" xfId="17721"/>
    <cellStyle name="Normal 20 3 2 3 3 2 2 2" xfId="17722"/>
    <cellStyle name="Normal 20 3 2 3 3 2 2 2 2" xfId="17723"/>
    <cellStyle name="Normal 20 3 2 3 3 2 2 3" xfId="17724"/>
    <cellStyle name="Normal 20 3 2 3 3 2 3" xfId="17725"/>
    <cellStyle name="Normal 20 3 2 3 3 2 3 2" xfId="17726"/>
    <cellStyle name="Normal 20 3 2 3 3 2 4" xfId="17727"/>
    <cellStyle name="Normal 20 3 2 3 3 3" xfId="17728"/>
    <cellStyle name="Normal 20 3 2 3 3 3 2" xfId="17729"/>
    <cellStyle name="Normal 20 3 2 3 3 3 2 2" xfId="17730"/>
    <cellStyle name="Normal 20 3 2 3 3 3 3" xfId="17731"/>
    <cellStyle name="Normal 20 3 2 3 3 4" xfId="17732"/>
    <cellStyle name="Normal 20 3 2 3 3 4 2" xfId="17733"/>
    <cellStyle name="Normal 20 3 2 3 3 5" xfId="17734"/>
    <cellStyle name="Normal 20 3 2 3 4" xfId="17735"/>
    <cellStyle name="Normal 20 3 2 3 4 2" xfId="17736"/>
    <cellStyle name="Normal 20 3 2 3 4 2 2" xfId="17737"/>
    <cellStyle name="Normal 20 3 2 3 4 2 2 2" xfId="17738"/>
    <cellStyle name="Normal 20 3 2 3 4 2 2 2 2" xfId="17739"/>
    <cellStyle name="Normal 20 3 2 3 4 2 2 3" xfId="17740"/>
    <cellStyle name="Normal 20 3 2 3 4 2 3" xfId="17741"/>
    <cellStyle name="Normal 20 3 2 3 4 2 3 2" xfId="17742"/>
    <cellStyle name="Normal 20 3 2 3 4 2 4" xfId="17743"/>
    <cellStyle name="Normal 20 3 2 3 4 3" xfId="17744"/>
    <cellStyle name="Normal 20 3 2 3 4 3 2" xfId="17745"/>
    <cellStyle name="Normal 20 3 2 3 4 3 2 2" xfId="17746"/>
    <cellStyle name="Normal 20 3 2 3 4 3 3" xfId="17747"/>
    <cellStyle name="Normal 20 3 2 3 4 4" xfId="17748"/>
    <cellStyle name="Normal 20 3 2 3 4 4 2" xfId="17749"/>
    <cellStyle name="Normal 20 3 2 3 4 5" xfId="17750"/>
    <cellStyle name="Normal 20 3 2 3 5" xfId="17751"/>
    <cellStyle name="Normal 20 3 2 3 5 2" xfId="17752"/>
    <cellStyle name="Normal 20 3 2 3 5 2 2" xfId="17753"/>
    <cellStyle name="Normal 20 3 2 3 5 2 2 2" xfId="17754"/>
    <cellStyle name="Normal 20 3 2 3 5 2 3" xfId="17755"/>
    <cellStyle name="Normal 20 3 2 3 5 3" xfId="17756"/>
    <cellStyle name="Normal 20 3 2 3 5 3 2" xfId="17757"/>
    <cellStyle name="Normal 20 3 2 3 5 4" xfId="17758"/>
    <cellStyle name="Normal 20 3 2 3 6" xfId="17759"/>
    <cellStyle name="Normal 20 3 2 3 6 2" xfId="17760"/>
    <cellStyle name="Normal 20 3 2 3 6 2 2" xfId="17761"/>
    <cellStyle name="Normal 20 3 2 3 6 3" xfId="17762"/>
    <cellStyle name="Normal 20 3 2 3 7" xfId="17763"/>
    <cellStyle name="Normal 20 3 2 3 7 2" xfId="17764"/>
    <cellStyle name="Normal 20 3 2 3 8" xfId="17765"/>
    <cellStyle name="Normal 20 3 2 4" xfId="17766"/>
    <cellStyle name="Normal 20 3 2 4 2" xfId="17767"/>
    <cellStyle name="Normal 20 3 2 4 2 2" xfId="17768"/>
    <cellStyle name="Normal 20 3 2 4 2 2 2" xfId="17769"/>
    <cellStyle name="Normal 20 3 2 4 2 2 2 2" xfId="17770"/>
    <cellStyle name="Normal 20 3 2 4 2 2 2 2 2" xfId="17771"/>
    <cellStyle name="Normal 20 3 2 4 2 2 2 3" xfId="17772"/>
    <cellStyle name="Normal 20 3 2 4 2 2 3" xfId="17773"/>
    <cellStyle name="Normal 20 3 2 4 2 2 3 2" xfId="17774"/>
    <cellStyle name="Normal 20 3 2 4 2 2 4" xfId="17775"/>
    <cellStyle name="Normal 20 3 2 4 2 3" xfId="17776"/>
    <cellStyle name="Normal 20 3 2 4 2 3 2" xfId="17777"/>
    <cellStyle name="Normal 20 3 2 4 2 3 2 2" xfId="17778"/>
    <cellStyle name="Normal 20 3 2 4 2 3 3" xfId="17779"/>
    <cellStyle name="Normal 20 3 2 4 2 4" xfId="17780"/>
    <cellStyle name="Normal 20 3 2 4 2 4 2" xfId="17781"/>
    <cellStyle name="Normal 20 3 2 4 2 5" xfId="17782"/>
    <cellStyle name="Normal 20 3 2 4 3" xfId="17783"/>
    <cellStyle name="Normal 20 3 2 4 3 2" xfId="17784"/>
    <cellStyle name="Normal 20 3 2 4 3 2 2" xfId="17785"/>
    <cellStyle name="Normal 20 3 2 4 3 2 2 2" xfId="17786"/>
    <cellStyle name="Normal 20 3 2 4 3 2 2 2 2" xfId="17787"/>
    <cellStyle name="Normal 20 3 2 4 3 2 2 3" xfId="17788"/>
    <cellStyle name="Normal 20 3 2 4 3 2 3" xfId="17789"/>
    <cellStyle name="Normal 20 3 2 4 3 2 3 2" xfId="17790"/>
    <cellStyle name="Normal 20 3 2 4 3 2 4" xfId="17791"/>
    <cellStyle name="Normal 20 3 2 4 3 3" xfId="17792"/>
    <cellStyle name="Normal 20 3 2 4 3 3 2" xfId="17793"/>
    <cellStyle name="Normal 20 3 2 4 3 3 2 2" xfId="17794"/>
    <cellStyle name="Normal 20 3 2 4 3 3 3" xfId="17795"/>
    <cellStyle name="Normal 20 3 2 4 3 4" xfId="17796"/>
    <cellStyle name="Normal 20 3 2 4 3 4 2" xfId="17797"/>
    <cellStyle name="Normal 20 3 2 4 3 5" xfId="17798"/>
    <cellStyle name="Normal 20 3 2 4 4" xfId="17799"/>
    <cellStyle name="Normal 20 3 2 4 4 2" xfId="17800"/>
    <cellStyle name="Normal 20 3 2 4 4 2 2" xfId="17801"/>
    <cellStyle name="Normal 20 3 2 4 4 2 2 2" xfId="17802"/>
    <cellStyle name="Normal 20 3 2 4 4 2 3" xfId="17803"/>
    <cellStyle name="Normal 20 3 2 4 4 3" xfId="17804"/>
    <cellStyle name="Normal 20 3 2 4 4 3 2" xfId="17805"/>
    <cellStyle name="Normal 20 3 2 4 4 4" xfId="17806"/>
    <cellStyle name="Normal 20 3 2 4 5" xfId="17807"/>
    <cellStyle name="Normal 20 3 2 4 5 2" xfId="17808"/>
    <cellStyle name="Normal 20 3 2 4 5 2 2" xfId="17809"/>
    <cellStyle name="Normal 20 3 2 4 5 3" xfId="17810"/>
    <cellStyle name="Normal 20 3 2 4 6" xfId="17811"/>
    <cellStyle name="Normal 20 3 2 4 6 2" xfId="17812"/>
    <cellStyle name="Normal 20 3 2 4 7" xfId="17813"/>
    <cellStyle name="Normal 20 3 2 5" xfId="17814"/>
    <cellStyle name="Normal 20 3 2 5 2" xfId="17815"/>
    <cellStyle name="Normal 20 3 2 5 2 2" xfId="17816"/>
    <cellStyle name="Normal 20 3 2 5 2 2 2" xfId="17817"/>
    <cellStyle name="Normal 20 3 2 5 2 2 2 2" xfId="17818"/>
    <cellStyle name="Normal 20 3 2 5 2 2 3" xfId="17819"/>
    <cellStyle name="Normal 20 3 2 5 2 3" xfId="17820"/>
    <cellStyle name="Normal 20 3 2 5 2 3 2" xfId="17821"/>
    <cellStyle name="Normal 20 3 2 5 2 4" xfId="17822"/>
    <cellStyle name="Normal 20 3 2 5 3" xfId="17823"/>
    <cellStyle name="Normal 20 3 2 5 3 2" xfId="17824"/>
    <cellStyle name="Normal 20 3 2 5 3 2 2" xfId="17825"/>
    <cellStyle name="Normal 20 3 2 5 3 3" xfId="17826"/>
    <cellStyle name="Normal 20 3 2 5 4" xfId="17827"/>
    <cellStyle name="Normal 20 3 2 5 4 2" xfId="17828"/>
    <cellStyle name="Normal 20 3 2 5 5" xfId="17829"/>
    <cellStyle name="Normal 20 3 2 6" xfId="17830"/>
    <cellStyle name="Normal 20 3 2 6 2" xfId="17831"/>
    <cellStyle name="Normal 20 3 2 6 2 2" xfId="17832"/>
    <cellStyle name="Normal 20 3 2 6 2 2 2" xfId="17833"/>
    <cellStyle name="Normal 20 3 2 6 2 2 2 2" xfId="17834"/>
    <cellStyle name="Normal 20 3 2 6 2 2 3" xfId="17835"/>
    <cellStyle name="Normal 20 3 2 6 2 3" xfId="17836"/>
    <cellStyle name="Normal 20 3 2 6 2 3 2" xfId="17837"/>
    <cellStyle name="Normal 20 3 2 6 2 4" xfId="17838"/>
    <cellStyle name="Normal 20 3 2 6 3" xfId="17839"/>
    <cellStyle name="Normal 20 3 2 6 3 2" xfId="17840"/>
    <cellStyle name="Normal 20 3 2 6 3 2 2" xfId="17841"/>
    <cellStyle name="Normal 20 3 2 6 3 3" xfId="17842"/>
    <cellStyle name="Normal 20 3 2 6 4" xfId="17843"/>
    <cellStyle name="Normal 20 3 2 6 4 2" xfId="17844"/>
    <cellStyle name="Normal 20 3 2 6 5" xfId="17845"/>
    <cellStyle name="Normal 20 3 2 7" xfId="17846"/>
    <cellStyle name="Normal 20 3 2 7 2" xfId="17847"/>
    <cellStyle name="Normal 20 3 2 7 2 2" xfId="17848"/>
    <cellStyle name="Normal 20 3 2 7 2 2 2" xfId="17849"/>
    <cellStyle name="Normal 20 3 2 7 2 3" xfId="17850"/>
    <cellStyle name="Normal 20 3 2 7 3" xfId="17851"/>
    <cellStyle name="Normal 20 3 2 7 3 2" xfId="17852"/>
    <cellStyle name="Normal 20 3 2 7 4" xfId="17853"/>
    <cellStyle name="Normal 20 3 2 8" xfId="17854"/>
    <cellStyle name="Normal 20 3 2 8 2" xfId="17855"/>
    <cellStyle name="Normal 20 3 2 8 2 2" xfId="17856"/>
    <cellStyle name="Normal 20 3 2 8 3" xfId="17857"/>
    <cellStyle name="Normal 20 3 2 9" xfId="17858"/>
    <cellStyle name="Normal 20 3 2 9 2" xfId="17859"/>
    <cellStyle name="Normal 20 3 3" xfId="17860"/>
    <cellStyle name="Normal 20 3 3 2" xfId="17861"/>
    <cellStyle name="Normal 20 3 3 2 2" xfId="17862"/>
    <cellStyle name="Normal 20 3 3 2 2 2" xfId="17863"/>
    <cellStyle name="Normal 20 3 3 2 2 2 2" xfId="17864"/>
    <cellStyle name="Normal 20 3 3 2 2 2 2 2" xfId="17865"/>
    <cellStyle name="Normal 20 3 3 2 2 2 2 2 2" xfId="17866"/>
    <cellStyle name="Normal 20 3 3 2 2 2 2 2 2 2" xfId="17867"/>
    <cellStyle name="Normal 20 3 3 2 2 2 2 2 3" xfId="17868"/>
    <cellStyle name="Normal 20 3 3 2 2 2 2 3" xfId="17869"/>
    <cellStyle name="Normal 20 3 3 2 2 2 2 3 2" xfId="17870"/>
    <cellStyle name="Normal 20 3 3 2 2 2 2 4" xfId="17871"/>
    <cellStyle name="Normal 20 3 3 2 2 2 3" xfId="17872"/>
    <cellStyle name="Normal 20 3 3 2 2 2 3 2" xfId="17873"/>
    <cellStyle name="Normal 20 3 3 2 2 2 3 2 2" xfId="17874"/>
    <cellStyle name="Normal 20 3 3 2 2 2 3 3" xfId="17875"/>
    <cellStyle name="Normal 20 3 3 2 2 2 4" xfId="17876"/>
    <cellStyle name="Normal 20 3 3 2 2 2 4 2" xfId="17877"/>
    <cellStyle name="Normal 20 3 3 2 2 2 5" xfId="17878"/>
    <cellStyle name="Normal 20 3 3 2 2 3" xfId="17879"/>
    <cellStyle name="Normal 20 3 3 2 2 3 2" xfId="17880"/>
    <cellStyle name="Normal 20 3 3 2 2 3 2 2" xfId="17881"/>
    <cellStyle name="Normal 20 3 3 2 2 3 2 2 2" xfId="17882"/>
    <cellStyle name="Normal 20 3 3 2 2 3 2 2 2 2" xfId="17883"/>
    <cellStyle name="Normal 20 3 3 2 2 3 2 2 3" xfId="17884"/>
    <cellStyle name="Normal 20 3 3 2 2 3 2 3" xfId="17885"/>
    <cellStyle name="Normal 20 3 3 2 2 3 2 3 2" xfId="17886"/>
    <cellStyle name="Normal 20 3 3 2 2 3 2 4" xfId="17887"/>
    <cellStyle name="Normal 20 3 3 2 2 3 3" xfId="17888"/>
    <cellStyle name="Normal 20 3 3 2 2 3 3 2" xfId="17889"/>
    <cellStyle name="Normal 20 3 3 2 2 3 3 2 2" xfId="17890"/>
    <cellStyle name="Normal 20 3 3 2 2 3 3 3" xfId="17891"/>
    <cellStyle name="Normal 20 3 3 2 2 3 4" xfId="17892"/>
    <cellStyle name="Normal 20 3 3 2 2 3 4 2" xfId="17893"/>
    <cellStyle name="Normal 20 3 3 2 2 3 5" xfId="17894"/>
    <cellStyle name="Normal 20 3 3 2 2 4" xfId="17895"/>
    <cellStyle name="Normal 20 3 3 2 2 4 2" xfId="17896"/>
    <cellStyle name="Normal 20 3 3 2 2 4 2 2" xfId="17897"/>
    <cellStyle name="Normal 20 3 3 2 2 4 2 2 2" xfId="17898"/>
    <cellStyle name="Normal 20 3 3 2 2 4 2 3" xfId="17899"/>
    <cellStyle name="Normal 20 3 3 2 2 4 3" xfId="17900"/>
    <cellStyle name="Normal 20 3 3 2 2 4 3 2" xfId="17901"/>
    <cellStyle name="Normal 20 3 3 2 2 4 4" xfId="17902"/>
    <cellStyle name="Normal 20 3 3 2 2 5" xfId="17903"/>
    <cellStyle name="Normal 20 3 3 2 2 5 2" xfId="17904"/>
    <cellStyle name="Normal 20 3 3 2 2 5 2 2" xfId="17905"/>
    <cellStyle name="Normal 20 3 3 2 2 5 3" xfId="17906"/>
    <cellStyle name="Normal 20 3 3 2 2 6" xfId="17907"/>
    <cellStyle name="Normal 20 3 3 2 2 6 2" xfId="17908"/>
    <cellStyle name="Normal 20 3 3 2 2 7" xfId="17909"/>
    <cellStyle name="Normal 20 3 3 2 3" xfId="17910"/>
    <cellStyle name="Normal 20 3 3 2 3 2" xfId="17911"/>
    <cellStyle name="Normal 20 3 3 2 3 2 2" xfId="17912"/>
    <cellStyle name="Normal 20 3 3 2 3 2 2 2" xfId="17913"/>
    <cellStyle name="Normal 20 3 3 2 3 2 2 2 2" xfId="17914"/>
    <cellStyle name="Normal 20 3 3 2 3 2 2 3" xfId="17915"/>
    <cellStyle name="Normal 20 3 3 2 3 2 3" xfId="17916"/>
    <cellStyle name="Normal 20 3 3 2 3 2 3 2" xfId="17917"/>
    <cellStyle name="Normal 20 3 3 2 3 2 4" xfId="17918"/>
    <cellStyle name="Normal 20 3 3 2 3 3" xfId="17919"/>
    <cellStyle name="Normal 20 3 3 2 3 3 2" xfId="17920"/>
    <cellStyle name="Normal 20 3 3 2 3 3 2 2" xfId="17921"/>
    <cellStyle name="Normal 20 3 3 2 3 3 3" xfId="17922"/>
    <cellStyle name="Normal 20 3 3 2 3 4" xfId="17923"/>
    <cellStyle name="Normal 20 3 3 2 3 4 2" xfId="17924"/>
    <cellStyle name="Normal 20 3 3 2 3 5" xfId="17925"/>
    <cellStyle name="Normal 20 3 3 2 4" xfId="17926"/>
    <cellStyle name="Normal 20 3 3 2 4 2" xfId="17927"/>
    <cellStyle name="Normal 20 3 3 2 4 2 2" xfId="17928"/>
    <cellStyle name="Normal 20 3 3 2 4 2 2 2" xfId="17929"/>
    <cellStyle name="Normal 20 3 3 2 4 2 2 2 2" xfId="17930"/>
    <cellStyle name="Normal 20 3 3 2 4 2 2 3" xfId="17931"/>
    <cellStyle name="Normal 20 3 3 2 4 2 3" xfId="17932"/>
    <cellStyle name="Normal 20 3 3 2 4 2 3 2" xfId="17933"/>
    <cellStyle name="Normal 20 3 3 2 4 2 4" xfId="17934"/>
    <cellStyle name="Normal 20 3 3 2 4 3" xfId="17935"/>
    <cellStyle name="Normal 20 3 3 2 4 3 2" xfId="17936"/>
    <cellStyle name="Normal 20 3 3 2 4 3 2 2" xfId="17937"/>
    <cellStyle name="Normal 20 3 3 2 4 3 3" xfId="17938"/>
    <cellStyle name="Normal 20 3 3 2 4 4" xfId="17939"/>
    <cellStyle name="Normal 20 3 3 2 4 4 2" xfId="17940"/>
    <cellStyle name="Normal 20 3 3 2 4 5" xfId="17941"/>
    <cellStyle name="Normal 20 3 3 2 5" xfId="17942"/>
    <cellStyle name="Normal 20 3 3 2 5 2" xfId="17943"/>
    <cellStyle name="Normal 20 3 3 2 5 2 2" xfId="17944"/>
    <cellStyle name="Normal 20 3 3 2 5 2 2 2" xfId="17945"/>
    <cellStyle name="Normal 20 3 3 2 5 2 3" xfId="17946"/>
    <cellStyle name="Normal 20 3 3 2 5 3" xfId="17947"/>
    <cellStyle name="Normal 20 3 3 2 5 3 2" xfId="17948"/>
    <cellStyle name="Normal 20 3 3 2 5 4" xfId="17949"/>
    <cellStyle name="Normal 20 3 3 2 6" xfId="17950"/>
    <cellStyle name="Normal 20 3 3 2 6 2" xfId="17951"/>
    <cellStyle name="Normal 20 3 3 2 6 2 2" xfId="17952"/>
    <cellStyle name="Normal 20 3 3 2 6 3" xfId="17953"/>
    <cellStyle name="Normal 20 3 3 2 7" xfId="17954"/>
    <cellStyle name="Normal 20 3 3 2 7 2" xfId="17955"/>
    <cellStyle name="Normal 20 3 3 2 8" xfId="17956"/>
    <cellStyle name="Normal 20 3 3 3" xfId="17957"/>
    <cellStyle name="Normal 20 3 3 3 2" xfId="17958"/>
    <cellStyle name="Normal 20 3 3 3 2 2" xfId="17959"/>
    <cellStyle name="Normal 20 3 3 3 2 2 2" xfId="17960"/>
    <cellStyle name="Normal 20 3 3 3 2 2 2 2" xfId="17961"/>
    <cellStyle name="Normal 20 3 3 3 2 2 2 2 2" xfId="17962"/>
    <cellStyle name="Normal 20 3 3 3 2 2 2 3" xfId="17963"/>
    <cellStyle name="Normal 20 3 3 3 2 2 3" xfId="17964"/>
    <cellStyle name="Normal 20 3 3 3 2 2 3 2" xfId="17965"/>
    <cellStyle name="Normal 20 3 3 3 2 2 4" xfId="17966"/>
    <cellStyle name="Normal 20 3 3 3 2 3" xfId="17967"/>
    <cellStyle name="Normal 20 3 3 3 2 3 2" xfId="17968"/>
    <cellStyle name="Normal 20 3 3 3 2 3 2 2" xfId="17969"/>
    <cellStyle name="Normal 20 3 3 3 2 3 3" xfId="17970"/>
    <cellStyle name="Normal 20 3 3 3 2 4" xfId="17971"/>
    <cellStyle name="Normal 20 3 3 3 2 4 2" xfId="17972"/>
    <cellStyle name="Normal 20 3 3 3 2 5" xfId="17973"/>
    <cellStyle name="Normal 20 3 3 3 3" xfId="17974"/>
    <cellStyle name="Normal 20 3 3 3 3 2" xfId="17975"/>
    <cellStyle name="Normal 20 3 3 3 3 2 2" xfId="17976"/>
    <cellStyle name="Normal 20 3 3 3 3 2 2 2" xfId="17977"/>
    <cellStyle name="Normal 20 3 3 3 3 2 2 2 2" xfId="17978"/>
    <cellStyle name="Normal 20 3 3 3 3 2 2 3" xfId="17979"/>
    <cellStyle name="Normal 20 3 3 3 3 2 3" xfId="17980"/>
    <cellStyle name="Normal 20 3 3 3 3 2 3 2" xfId="17981"/>
    <cellStyle name="Normal 20 3 3 3 3 2 4" xfId="17982"/>
    <cellStyle name="Normal 20 3 3 3 3 3" xfId="17983"/>
    <cellStyle name="Normal 20 3 3 3 3 3 2" xfId="17984"/>
    <cellStyle name="Normal 20 3 3 3 3 3 2 2" xfId="17985"/>
    <cellStyle name="Normal 20 3 3 3 3 3 3" xfId="17986"/>
    <cellStyle name="Normal 20 3 3 3 3 4" xfId="17987"/>
    <cellStyle name="Normal 20 3 3 3 3 4 2" xfId="17988"/>
    <cellStyle name="Normal 20 3 3 3 3 5" xfId="17989"/>
    <cellStyle name="Normal 20 3 3 3 4" xfId="17990"/>
    <cellStyle name="Normal 20 3 3 3 4 2" xfId="17991"/>
    <cellStyle name="Normal 20 3 3 3 4 2 2" xfId="17992"/>
    <cellStyle name="Normal 20 3 3 3 4 2 2 2" xfId="17993"/>
    <cellStyle name="Normal 20 3 3 3 4 2 3" xfId="17994"/>
    <cellStyle name="Normal 20 3 3 3 4 3" xfId="17995"/>
    <cellStyle name="Normal 20 3 3 3 4 3 2" xfId="17996"/>
    <cellStyle name="Normal 20 3 3 3 4 4" xfId="17997"/>
    <cellStyle name="Normal 20 3 3 3 5" xfId="17998"/>
    <cellStyle name="Normal 20 3 3 3 5 2" xfId="17999"/>
    <cellStyle name="Normal 20 3 3 3 5 2 2" xfId="18000"/>
    <cellStyle name="Normal 20 3 3 3 5 3" xfId="18001"/>
    <cellStyle name="Normal 20 3 3 3 6" xfId="18002"/>
    <cellStyle name="Normal 20 3 3 3 6 2" xfId="18003"/>
    <cellStyle name="Normal 20 3 3 3 7" xfId="18004"/>
    <cellStyle name="Normal 20 3 3 4" xfId="18005"/>
    <cellStyle name="Normal 20 3 3 4 2" xfId="18006"/>
    <cellStyle name="Normal 20 3 3 4 2 2" xfId="18007"/>
    <cellStyle name="Normal 20 3 3 4 2 2 2" xfId="18008"/>
    <cellStyle name="Normal 20 3 3 4 2 2 2 2" xfId="18009"/>
    <cellStyle name="Normal 20 3 3 4 2 2 3" xfId="18010"/>
    <cellStyle name="Normal 20 3 3 4 2 3" xfId="18011"/>
    <cellStyle name="Normal 20 3 3 4 2 3 2" xfId="18012"/>
    <cellStyle name="Normal 20 3 3 4 2 4" xfId="18013"/>
    <cellStyle name="Normal 20 3 3 4 3" xfId="18014"/>
    <cellStyle name="Normal 20 3 3 4 3 2" xfId="18015"/>
    <cellStyle name="Normal 20 3 3 4 3 2 2" xfId="18016"/>
    <cellStyle name="Normal 20 3 3 4 3 3" xfId="18017"/>
    <cellStyle name="Normal 20 3 3 4 4" xfId="18018"/>
    <cellStyle name="Normal 20 3 3 4 4 2" xfId="18019"/>
    <cellStyle name="Normal 20 3 3 4 5" xfId="18020"/>
    <cellStyle name="Normal 20 3 3 5" xfId="18021"/>
    <cellStyle name="Normal 20 3 3 5 2" xfId="18022"/>
    <cellStyle name="Normal 20 3 3 5 2 2" xfId="18023"/>
    <cellStyle name="Normal 20 3 3 5 2 2 2" xfId="18024"/>
    <cellStyle name="Normal 20 3 3 5 2 2 2 2" xfId="18025"/>
    <cellStyle name="Normal 20 3 3 5 2 2 3" xfId="18026"/>
    <cellStyle name="Normal 20 3 3 5 2 3" xfId="18027"/>
    <cellStyle name="Normal 20 3 3 5 2 3 2" xfId="18028"/>
    <cellStyle name="Normal 20 3 3 5 2 4" xfId="18029"/>
    <cellStyle name="Normal 20 3 3 5 3" xfId="18030"/>
    <cellStyle name="Normal 20 3 3 5 3 2" xfId="18031"/>
    <cellStyle name="Normal 20 3 3 5 3 2 2" xfId="18032"/>
    <cellStyle name="Normal 20 3 3 5 3 3" xfId="18033"/>
    <cellStyle name="Normal 20 3 3 5 4" xfId="18034"/>
    <cellStyle name="Normal 20 3 3 5 4 2" xfId="18035"/>
    <cellStyle name="Normal 20 3 3 5 5" xfId="18036"/>
    <cellStyle name="Normal 20 3 3 6" xfId="18037"/>
    <cellStyle name="Normal 20 3 3 6 2" xfId="18038"/>
    <cellStyle name="Normal 20 3 3 6 2 2" xfId="18039"/>
    <cellStyle name="Normal 20 3 3 6 2 2 2" xfId="18040"/>
    <cellStyle name="Normal 20 3 3 6 2 3" xfId="18041"/>
    <cellStyle name="Normal 20 3 3 6 3" xfId="18042"/>
    <cellStyle name="Normal 20 3 3 6 3 2" xfId="18043"/>
    <cellStyle name="Normal 20 3 3 6 4" xfId="18044"/>
    <cellStyle name="Normal 20 3 3 7" xfId="18045"/>
    <cellStyle name="Normal 20 3 3 7 2" xfId="18046"/>
    <cellStyle name="Normal 20 3 3 7 2 2" xfId="18047"/>
    <cellStyle name="Normal 20 3 3 7 3" xfId="18048"/>
    <cellStyle name="Normal 20 3 3 8" xfId="18049"/>
    <cellStyle name="Normal 20 3 3 8 2" xfId="18050"/>
    <cellStyle name="Normal 20 3 3 9" xfId="18051"/>
    <cellStyle name="Normal 20 3 4" xfId="18052"/>
    <cellStyle name="Normal 20 3 4 2" xfId="18053"/>
    <cellStyle name="Normal 20 3 4 2 2" xfId="18054"/>
    <cellStyle name="Normal 20 3 4 2 2 2" xfId="18055"/>
    <cellStyle name="Normal 20 3 4 2 2 2 2" xfId="18056"/>
    <cellStyle name="Normal 20 3 4 2 2 2 2 2" xfId="18057"/>
    <cellStyle name="Normal 20 3 4 2 2 2 2 2 2" xfId="18058"/>
    <cellStyle name="Normal 20 3 4 2 2 2 2 3" xfId="18059"/>
    <cellStyle name="Normal 20 3 4 2 2 2 3" xfId="18060"/>
    <cellStyle name="Normal 20 3 4 2 2 2 3 2" xfId="18061"/>
    <cellStyle name="Normal 20 3 4 2 2 2 4" xfId="18062"/>
    <cellStyle name="Normal 20 3 4 2 2 3" xfId="18063"/>
    <cellStyle name="Normal 20 3 4 2 2 3 2" xfId="18064"/>
    <cellStyle name="Normal 20 3 4 2 2 3 2 2" xfId="18065"/>
    <cellStyle name="Normal 20 3 4 2 2 3 3" xfId="18066"/>
    <cellStyle name="Normal 20 3 4 2 2 4" xfId="18067"/>
    <cellStyle name="Normal 20 3 4 2 2 4 2" xfId="18068"/>
    <cellStyle name="Normal 20 3 4 2 2 5" xfId="18069"/>
    <cellStyle name="Normal 20 3 4 2 3" xfId="18070"/>
    <cellStyle name="Normal 20 3 4 2 3 2" xfId="18071"/>
    <cellStyle name="Normal 20 3 4 2 3 2 2" xfId="18072"/>
    <cellStyle name="Normal 20 3 4 2 3 2 2 2" xfId="18073"/>
    <cellStyle name="Normal 20 3 4 2 3 2 2 2 2" xfId="18074"/>
    <cellStyle name="Normal 20 3 4 2 3 2 2 3" xfId="18075"/>
    <cellStyle name="Normal 20 3 4 2 3 2 3" xfId="18076"/>
    <cellStyle name="Normal 20 3 4 2 3 2 3 2" xfId="18077"/>
    <cellStyle name="Normal 20 3 4 2 3 2 4" xfId="18078"/>
    <cellStyle name="Normal 20 3 4 2 3 3" xfId="18079"/>
    <cellStyle name="Normal 20 3 4 2 3 3 2" xfId="18080"/>
    <cellStyle name="Normal 20 3 4 2 3 3 2 2" xfId="18081"/>
    <cellStyle name="Normal 20 3 4 2 3 3 3" xfId="18082"/>
    <cellStyle name="Normal 20 3 4 2 3 4" xfId="18083"/>
    <cellStyle name="Normal 20 3 4 2 3 4 2" xfId="18084"/>
    <cellStyle name="Normal 20 3 4 2 3 5" xfId="18085"/>
    <cellStyle name="Normal 20 3 4 2 4" xfId="18086"/>
    <cellStyle name="Normal 20 3 4 2 4 2" xfId="18087"/>
    <cellStyle name="Normal 20 3 4 2 4 2 2" xfId="18088"/>
    <cellStyle name="Normal 20 3 4 2 4 2 2 2" xfId="18089"/>
    <cellStyle name="Normal 20 3 4 2 4 2 3" xfId="18090"/>
    <cellStyle name="Normal 20 3 4 2 4 3" xfId="18091"/>
    <cellStyle name="Normal 20 3 4 2 4 3 2" xfId="18092"/>
    <cellStyle name="Normal 20 3 4 2 4 4" xfId="18093"/>
    <cellStyle name="Normal 20 3 4 2 5" xfId="18094"/>
    <cellStyle name="Normal 20 3 4 2 5 2" xfId="18095"/>
    <cellStyle name="Normal 20 3 4 2 5 2 2" xfId="18096"/>
    <cellStyle name="Normal 20 3 4 2 5 3" xfId="18097"/>
    <cellStyle name="Normal 20 3 4 2 6" xfId="18098"/>
    <cellStyle name="Normal 20 3 4 2 6 2" xfId="18099"/>
    <cellStyle name="Normal 20 3 4 2 7" xfId="18100"/>
    <cellStyle name="Normal 20 3 4 3" xfId="18101"/>
    <cellStyle name="Normal 20 3 4 3 2" xfId="18102"/>
    <cellStyle name="Normal 20 3 4 3 2 2" xfId="18103"/>
    <cellStyle name="Normal 20 3 4 3 2 2 2" xfId="18104"/>
    <cellStyle name="Normal 20 3 4 3 2 2 2 2" xfId="18105"/>
    <cellStyle name="Normal 20 3 4 3 2 2 3" xfId="18106"/>
    <cellStyle name="Normal 20 3 4 3 2 3" xfId="18107"/>
    <cellStyle name="Normal 20 3 4 3 2 3 2" xfId="18108"/>
    <cellStyle name="Normal 20 3 4 3 2 4" xfId="18109"/>
    <cellStyle name="Normal 20 3 4 3 3" xfId="18110"/>
    <cellStyle name="Normal 20 3 4 3 3 2" xfId="18111"/>
    <cellStyle name="Normal 20 3 4 3 3 2 2" xfId="18112"/>
    <cellStyle name="Normal 20 3 4 3 3 3" xfId="18113"/>
    <cellStyle name="Normal 20 3 4 3 4" xfId="18114"/>
    <cellStyle name="Normal 20 3 4 3 4 2" xfId="18115"/>
    <cellStyle name="Normal 20 3 4 3 5" xfId="18116"/>
    <cellStyle name="Normal 20 3 4 4" xfId="18117"/>
    <cellStyle name="Normal 20 3 4 4 2" xfId="18118"/>
    <cellStyle name="Normal 20 3 4 4 2 2" xfId="18119"/>
    <cellStyle name="Normal 20 3 4 4 2 2 2" xfId="18120"/>
    <cellStyle name="Normal 20 3 4 4 2 2 2 2" xfId="18121"/>
    <cellStyle name="Normal 20 3 4 4 2 2 3" xfId="18122"/>
    <cellStyle name="Normal 20 3 4 4 2 3" xfId="18123"/>
    <cellStyle name="Normal 20 3 4 4 2 3 2" xfId="18124"/>
    <cellStyle name="Normal 20 3 4 4 2 4" xfId="18125"/>
    <cellStyle name="Normal 20 3 4 4 3" xfId="18126"/>
    <cellStyle name="Normal 20 3 4 4 3 2" xfId="18127"/>
    <cellStyle name="Normal 20 3 4 4 3 2 2" xfId="18128"/>
    <cellStyle name="Normal 20 3 4 4 3 3" xfId="18129"/>
    <cellStyle name="Normal 20 3 4 4 4" xfId="18130"/>
    <cellStyle name="Normal 20 3 4 4 4 2" xfId="18131"/>
    <cellStyle name="Normal 20 3 4 4 5" xfId="18132"/>
    <cellStyle name="Normal 20 3 4 5" xfId="18133"/>
    <cellStyle name="Normal 20 3 4 5 2" xfId="18134"/>
    <cellStyle name="Normal 20 3 4 5 2 2" xfId="18135"/>
    <cellStyle name="Normal 20 3 4 5 2 2 2" xfId="18136"/>
    <cellStyle name="Normal 20 3 4 5 2 3" xfId="18137"/>
    <cellStyle name="Normal 20 3 4 5 3" xfId="18138"/>
    <cellStyle name="Normal 20 3 4 5 3 2" xfId="18139"/>
    <cellStyle name="Normal 20 3 4 5 4" xfId="18140"/>
    <cellStyle name="Normal 20 3 4 6" xfId="18141"/>
    <cellStyle name="Normal 20 3 4 6 2" xfId="18142"/>
    <cellStyle name="Normal 20 3 4 6 2 2" xfId="18143"/>
    <cellStyle name="Normal 20 3 4 6 3" xfId="18144"/>
    <cellStyle name="Normal 20 3 4 7" xfId="18145"/>
    <cellStyle name="Normal 20 3 4 7 2" xfId="18146"/>
    <cellStyle name="Normal 20 3 4 8" xfId="18147"/>
    <cellStyle name="Normal 20 3 5" xfId="18148"/>
    <cellStyle name="Normal 20 3 5 2" xfId="18149"/>
    <cellStyle name="Normal 20 3 5 2 2" xfId="18150"/>
    <cellStyle name="Normal 20 3 5 2 2 2" xfId="18151"/>
    <cellStyle name="Normal 20 3 5 2 2 2 2" xfId="18152"/>
    <cellStyle name="Normal 20 3 5 2 2 2 2 2" xfId="18153"/>
    <cellStyle name="Normal 20 3 5 2 2 2 3" xfId="18154"/>
    <cellStyle name="Normal 20 3 5 2 2 3" xfId="18155"/>
    <cellStyle name="Normal 20 3 5 2 2 3 2" xfId="18156"/>
    <cellStyle name="Normal 20 3 5 2 2 4" xfId="18157"/>
    <cellStyle name="Normal 20 3 5 2 3" xfId="18158"/>
    <cellStyle name="Normal 20 3 5 2 3 2" xfId="18159"/>
    <cellStyle name="Normal 20 3 5 2 3 2 2" xfId="18160"/>
    <cellStyle name="Normal 20 3 5 2 3 3" xfId="18161"/>
    <cellStyle name="Normal 20 3 5 2 4" xfId="18162"/>
    <cellStyle name="Normal 20 3 5 2 4 2" xfId="18163"/>
    <cellStyle name="Normal 20 3 5 2 5" xfId="18164"/>
    <cellStyle name="Normal 20 3 5 3" xfId="18165"/>
    <cellStyle name="Normal 20 3 5 3 2" xfId="18166"/>
    <cellStyle name="Normal 20 3 5 3 2 2" xfId="18167"/>
    <cellStyle name="Normal 20 3 5 3 2 2 2" xfId="18168"/>
    <cellStyle name="Normal 20 3 5 3 2 2 2 2" xfId="18169"/>
    <cellStyle name="Normal 20 3 5 3 2 2 3" xfId="18170"/>
    <cellStyle name="Normal 20 3 5 3 2 3" xfId="18171"/>
    <cellStyle name="Normal 20 3 5 3 2 3 2" xfId="18172"/>
    <cellStyle name="Normal 20 3 5 3 2 4" xfId="18173"/>
    <cellStyle name="Normal 20 3 5 3 3" xfId="18174"/>
    <cellStyle name="Normal 20 3 5 3 3 2" xfId="18175"/>
    <cellStyle name="Normal 20 3 5 3 3 2 2" xfId="18176"/>
    <cellStyle name="Normal 20 3 5 3 3 3" xfId="18177"/>
    <cellStyle name="Normal 20 3 5 3 4" xfId="18178"/>
    <cellStyle name="Normal 20 3 5 3 4 2" xfId="18179"/>
    <cellStyle name="Normal 20 3 5 3 5" xfId="18180"/>
    <cellStyle name="Normal 20 3 5 4" xfId="18181"/>
    <cellStyle name="Normal 20 3 5 4 2" xfId="18182"/>
    <cellStyle name="Normal 20 3 5 4 2 2" xfId="18183"/>
    <cellStyle name="Normal 20 3 5 4 2 2 2" xfId="18184"/>
    <cellStyle name="Normal 20 3 5 4 2 3" xfId="18185"/>
    <cellStyle name="Normal 20 3 5 4 3" xfId="18186"/>
    <cellStyle name="Normal 20 3 5 4 3 2" xfId="18187"/>
    <cellStyle name="Normal 20 3 5 4 4" xfId="18188"/>
    <cellStyle name="Normal 20 3 5 5" xfId="18189"/>
    <cellStyle name="Normal 20 3 5 5 2" xfId="18190"/>
    <cellStyle name="Normal 20 3 5 5 2 2" xfId="18191"/>
    <cellStyle name="Normal 20 3 5 5 3" xfId="18192"/>
    <cellStyle name="Normal 20 3 5 6" xfId="18193"/>
    <cellStyle name="Normal 20 3 5 6 2" xfId="18194"/>
    <cellStyle name="Normal 20 3 5 7" xfId="18195"/>
    <cellStyle name="Normal 20 3 6" xfId="18196"/>
    <cellStyle name="Normal 20 3 6 2" xfId="18197"/>
    <cellStyle name="Normal 20 3 6 2 2" xfId="18198"/>
    <cellStyle name="Normal 20 3 6 2 2 2" xfId="18199"/>
    <cellStyle name="Normal 20 3 6 2 2 2 2" xfId="18200"/>
    <cellStyle name="Normal 20 3 6 2 2 3" xfId="18201"/>
    <cellStyle name="Normal 20 3 6 2 3" xfId="18202"/>
    <cellStyle name="Normal 20 3 6 2 3 2" xfId="18203"/>
    <cellStyle name="Normal 20 3 6 2 4" xfId="18204"/>
    <cellStyle name="Normal 20 3 6 3" xfId="18205"/>
    <cellStyle name="Normal 20 3 6 3 2" xfId="18206"/>
    <cellStyle name="Normal 20 3 6 3 2 2" xfId="18207"/>
    <cellStyle name="Normal 20 3 6 3 3" xfId="18208"/>
    <cellStyle name="Normal 20 3 6 4" xfId="18209"/>
    <cellStyle name="Normal 20 3 6 4 2" xfId="18210"/>
    <cellStyle name="Normal 20 3 6 5" xfId="18211"/>
    <cellStyle name="Normal 20 3 7" xfId="18212"/>
    <cellStyle name="Normal 20 3 7 2" xfId="18213"/>
    <cellStyle name="Normal 20 3 7 2 2" xfId="18214"/>
    <cellStyle name="Normal 20 3 7 2 2 2" xfId="18215"/>
    <cellStyle name="Normal 20 3 7 2 2 2 2" xfId="18216"/>
    <cellStyle name="Normal 20 3 7 2 2 3" xfId="18217"/>
    <cellStyle name="Normal 20 3 7 2 3" xfId="18218"/>
    <cellStyle name="Normal 20 3 7 2 3 2" xfId="18219"/>
    <cellStyle name="Normal 20 3 7 2 4" xfId="18220"/>
    <cellStyle name="Normal 20 3 7 3" xfId="18221"/>
    <cellStyle name="Normal 20 3 7 3 2" xfId="18222"/>
    <cellStyle name="Normal 20 3 7 3 2 2" xfId="18223"/>
    <cellStyle name="Normal 20 3 7 3 3" xfId="18224"/>
    <cellStyle name="Normal 20 3 7 4" xfId="18225"/>
    <cellStyle name="Normal 20 3 7 4 2" xfId="18226"/>
    <cellStyle name="Normal 20 3 7 5" xfId="18227"/>
    <cellStyle name="Normal 20 3 8" xfId="18228"/>
    <cellStyle name="Normal 20 3 8 2" xfId="18229"/>
    <cellStyle name="Normal 20 3 8 2 2" xfId="18230"/>
    <cellStyle name="Normal 20 3 8 2 2 2" xfId="18231"/>
    <cellStyle name="Normal 20 3 8 2 3" xfId="18232"/>
    <cellStyle name="Normal 20 3 8 3" xfId="18233"/>
    <cellStyle name="Normal 20 3 8 3 2" xfId="18234"/>
    <cellStyle name="Normal 20 3 8 4" xfId="18235"/>
    <cellStyle name="Normal 20 3 9" xfId="18236"/>
    <cellStyle name="Normal 20 3 9 2" xfId="18237"/>
    <cellStyle name="Normal 20 3 9 2 2" xfId="18238"/>
    <cellStyle name="Normal 20 3 9 3" xfId="18239"/>
    <cellStyle name="Normal 20 4" xfId="18240"/>
    <cellStyle name="Normal 20 4 10" xfId="18241"/>
    <cellStyle name="Normal 20 4 2" xfId="18242"/>
    <cellStyle name="Normal 20 4 2 2" xfId="18243"/>
    <cellStyle name="Normal 20 4 2 2 2" xfId="18244"/>
    <cellStyle name="Normal 20 4 2 2 2 2" xfId="18245"/>
    <cellStyle name="Normal 20 4 2 2 2 2 2" xfId="18246"/>
    <cellStyle name="Normal 20 4 2 2 2 2 2 2" xfId="18247"/>
    <cellStyle name="Normal 20 4 2 2 2 2 2 2 2" xfId="18248"/>
    <cellStyle name="Normal 20 4 2 2 2 2 2 2 2 2" xfId="18249"/>
    <cellStyle name="Normal 20 4 2 2 2 2 2 2 3" xfId="18250"/>
    <cellStyle name="Normal 20 4 2 2 2 2 2 3" xfId="18251"/>
    <cellStyle name="Normal 20 4 2 2 2 2 2 3 2" xfId="18252"/>
    <cellStyle name="Normal 20 4 2 2 2 2 2 4" xfId="18253"/>
    <cellStyle name="Normal 20 4 2 2 2 2 3" xfId="18254"/>
    <cellStyle name="Normal 20 4 2 2 2 2 3 2" xfId="18255"/>
    <cellStyle name="Normal 20 4 2 2 2 2 3 2 2" xfId="18256"/>
    <cellStyle name="Normal 20 4 2 2 2 2 3 3" xfId="18257"/>
    <cellStyle name="Normal 20 4 2 2 2 2 4" xfId="18258"/>
    <cellStyle name="Normal 20 4 2 2 2 2 4 2" xfId="18259"/>
    <cellStyle name="Normal 20 4 2 2 2 2 5" xfId="18260"/>
    <cellStyle name="Normal 20 4 2 2 2 3" xfId="18261"/>
    <cellStyle name="Normal 20 4 2 2 2 3 2" xfId="18262"/>
    <cellStyle name="Normal 20 4 2 2 2 3 2 2" xfId="18263"/>
    <cellStyle name="Normal 20 4 2 2 2 3 2 2 2" xfId="18264"/>
    <cellStyle name="Normal 20 4 2 2 2 3 2 2 2 2" xfId="18265"/>
    <cellStyle name="Normal 20 4 2 2 2 3 2 2 3" xfId="18266"/>
    <cellStyle name="Normal 20 4 2 2 2 3 2 3" xfId="18267"/>
    <cellStyle name="Normal 20 4 2 2 2 3 2 3 2" xfId="18268"/>
    <cellStyle name="Normal 20 4 2 2 2 3 2 4" xfId="18269"/>
    <cellStyle name="Normal 20 4 2 2 2 3 3" xfId="18270"/>
    <cellStyle name="Normal 20 4 2 2 2 3 3 2" xfId="18271"/>
    <cellStyle name="Normal 20 4 2 2 2 3 3 2 2" xfId="18272"/>
    <cellStyle name="Normal 20 4 2 2 2 3 3 3" xfId="18273"/>
    <cellStyle name="Normal 20 4 2 2 2 3 4" xfId="18274"/>
    <cellStyle name="Normal 20 4 2 2 2 3 4 2" xfId="18275"/>
    <cellStyle name="Normal 20 4 2 2 2 3 5" xfId="18276"/>
    <cellStyle name="Normal 20 4 2 2 2 4" xfId="18277"/>
    <cellStyle name="Normal 20 4 2 2 2 4 2" xfId="18278"/>
    <cellStyle name="Normal 20 4 2 2 2 4 2 2" xfId="18279"/>
    <cellStyle name="Normal 20 4 2 2 2 4 2 2 2" xfId="18280"/>
    <cellStyle name="Normal 20 4 2 2 2 4 2 3" xfId="18281"/>
    <cellStyle name="Normal 20 4 2 2 2 4 3" xfId="18282"/>
    <cellStyle name="Normal 20 4 2 2 2 4 3 2" xfId="18283"/>
    <cellStyle name="Normal 20 4 2 2 2 4 4" xfId="18284"/>
    <cellStyle name="Normal 20 4 2 2 2 5" xfId="18285"/>
    <cellStyle name="Normal 20 4 2 2 2 5 2" xfId="18286"/>
    <cellStyle name="Normal 20 4 2 2 2 5 2 2" xfId="18287"/>
    <cellStyle name="Normal 20 4 2 2 2 5 3" xfId="18288"/>
    <cellStyle name="Normal 20 4 2 2 2 6" xfId="18289"/>
    <cellStyle name="Normal 20 4 2 2 2 6 2" xfId="18290"/>
    <cellStyle name="Normal 20 4 2 2 2 7" xfId="18291"/>
    <cellStyle name="Normal 20 4 2 2 3" xfId="18292"/>
    <cellStyle name="Normal 20 4 2 2 3 2" xfId="18293"/>
    <cellStyle name="Normal 20 4 2 2 3 2 2" xfId="18294"/>
    <cellStyle name="Normal 20 4 2 2 3 2 2 2" xfId="18295"/>
    <cellStyle name="Normal 20 4 2 2 3 2 2 2 2" xfId="18296"/>
    <cellStyle name="Normal 20 4 2 2 3 2 2 3" xfId="18297"/>
    <cellStyle name="Normal 20 4 2 2 3 2 3" xfId="18298"/>
    <cellStyle name="Normal 20 4 2 2 3 2 3 2" xfId="18299"/>
    <cellStyle name="Normal 20 4 2 2 3 2 4" xfId="18300"/>
    <cellStyle name="Normal 20 4 2 2 3 3" xfId="18301"/>
    <cellStyle name="Normal 20 4 2 2 3 3 2" xfId="18302"/>
    <cellStyle name="Normal 20 4 2 2 3 3 2 2" xfId="18303"/>
    <cellStyle name="Normal 20 4 2 2 3 3 3" xfId="18304"/>
    <cellStyle name="Normal 20 4 2 2 3 4" xfId="18305"/>
    <cellStyle name="Normal 20 4 2 2 3 4 2" xfId="18306"/>
    <cellStyle name="Normal 20 4 2 2 3 5" xfId="18307"/>
    <cellStyle name="Normal 20 4 2 2 4" xfId="18308"/>
    <cellStyle name="Normal 20 4 2 2 4 2" xfId="18309"/>
    <cellStyle name="Normal 20 4 2 2 4 2 2" xfId="18310"/>
    <cellStyle name="Normal 20 4 2 2 4 2 2 2" xfId="18311"/>
    <cellStyle name="Normal 20 4 2 2 4 2 2 2 2" xfId="18312"/>
    <cellStyle name="Normal 20 4 2 2 4 2 2 3" xfId="18313"/>
    <cellStyle name="Normal 20 4 2 2 4 2 3" xfId="18314"/>
    <cellStyle name="Normal 20 4 2 2 4 2 3 2" xfId="18315"/>
    <cellStyle name="Normal 20 4 2 2 4 2 4" xfId="18316"/>
    <cellStyle name="Normal 20 4 2 2 4 3" xfId="18317"/>
    <cellStyle name="Normal 20 4 2 2 4 3 2" xfId="18318"/>
    <cellStyle name="Normal 20 4 2 2 4 3 2 2" xfId="18319"/>
    <cellStyle name="Normal 20 4 2 2 4 3 3" xfId="18320"/>
    <cellStyle name="Normal 20 4 2 2 4 4" xfId="18321"/>
    <cellStyle name="Normal 20 4 2 2 4 4 2" xfId="18322"/>
    <cellStyle name="Normal 20 4 2 2 4 5" xfId="18323"/>
    <cellStyle name="Normal 20 4 2 2 5" xfId="18324"/>
    <cellStyle name="Normal 20 4 2 2 5 2" xfId="18325"/>
    <cellStyle name="Normal 20 4 2 2 5 2 2" xfId="18326"/>
    <cellStyle name="Normal 20 4 2 2 5 2 2 2" xfId="18327"/>
    <cellStyle name="Normal 20 4 2 2 5 2 3" xfId="18328"/>
    <cellStyle name="Normal 20 4 2 2 5 3" xfId="18329"/>
    <cellStyle name="Normal 20 4 2 2 5 3 2" xfId="18330"/>
    <cellStyle name="Normal 20 4 2 2 5 4" xfId="18331"/>
    <cellStyle name="Normal 20 4 2 2 6" xfId="18332"/>
    <cellStyle name="Normal 20 4 2 2 6 2" xfId="18333"/>
    <cellStyle name="Normal 20 4 2 2 6 2 2" xfId="18334"/>
    <cellStyle name="Normal 20 4 2 2 6 3" xfId="18335"/>
    <cellStyle name="Normal 20 4 2 2 7" xfId="18336"/>
    <cellStyle name="Normal 20 4 2 2 7 2" xfId="18337"/>
    <cellStyle name="Normal 20 4 2 2 8" xfId="18338"/>
    <cellStyle name="Normal 20 4 2 3" xfId="18339"/>
    <cellStyle name="Normal 20 4 2 3 2" xfId="18340"/>
    <cellStyle name="Normal 20 4 2 3 2 2" xfId="18341"/>
    <cellStyle name="Normal 20 4 2 3 2 2 2" xfId="18342"/>
    <cellStyle name="Normal 20 4 2 3 2 2 2 2" xfId="18343"/>
    <cellStyle name="Normal 20 4 2 3 2 2 2 2 2" xfId="18344"/>
    <cellStyle name="Normal 20 4 2 3 2 2 2 3" xfId="18345"/>
    <cellStyle name="Normal 20 4 2 3 2 2 3" xfId="18346"/>
    <cellStyle name="Normal 20 4 2 3 2 2 3 2" xfId="18347"/>
    <cellStyle name="Normal 20 4 2 3 2 2 4" xfId="18348"/>
    <cellStyle name="Normal 20 4 2 3 2 3" xfId="18349"/>
    <cellStyle name="Normal 20 4 2 3 2 3 2" xfId="18350"/>
    <cellStyle name="Normal 20 4 2 3 2 3 2 2" xfId="18351"/>
    <cellStyle name="Normal 20 4 2 3 2 3 3" xfId="18352"/>
    <cellStyle name="Normal 20 4 2 3 2 4" xfId="18353"/>
    <cellStyle name="Normal 20 4 2 3 2 4 2" xfId="18354"/>
    <cellStyle name="Normal 20 4 2 3 2 5" xfId="18355"/>
    <cellStyle name="Normal 20 4 2 3 3" xfId="18356"/>
    <cellStyle name="Normal 20 4 2 3 3 2" xfId="18357"/>
    <cellStyle name="Normal 20 4 2 3 3 2 2" xfId="18358"/>
    <cellStyle name="Normal 20 4 2 3 3 2 2 2" xfId="18359"/>
    <cellStyle name="Normal 20 4 2 3 3 2 2 2 2" xfId="18360"/>
    <cellStyle name="Normal 20 4 2 3 3 2 2 3" xfId="18361"/>
    <cellStyle name="Normal 20 4 2 3 3 2 3" xfId="18362"/>
    <cellStyle name="Normal 20 4 2 3 3 2 3 2" xfId="18363"/>
    <cellStyle name="Normal 20 4 2 3 3 2 4" xfId="18364"/>
    <cellStyle name="Normal 20 4 2 3 3 3" xfId="18365"/>
    <cellStyle name="Normal 20 4 2 3 3 3 2" xfId="18366"/>
    <cellStyle name="Normal 20 4 2 3 3 3 2 2" xfId="18367"/>
    <cellStyle name="Normal 20 4 2 3 3 3 3" xfId="18368"/>
    <cellStyle name="Normal 20 4 2 3 3 4" xfId="18369"/>
    <cellStyle name="Normal 20 4 2 3 3 4 2" xfId="18370"/>
    <cellStyle name="Normal 20 4 2 3 3 5" xfId="18371"/>
    <cellStyle name="Normal 20 4 2 3 4" xfId="18372"/>
    <cellStyle name="Normal 20 4 2 3 4 2" xfId="18373"/>
    <cellStyle name="Normal 20 4 2 3 4 2 2" xfId="18374"/>
    <cellStyle name="Normal 20 4 2 3 4 2 2 2" xfId="18375"/>
    <cellStyle name="Normal 20 4 2 3 4 2 3" xfId="18376"/>
    <cellStyle name="Normal 20 4 2 3 4 3" xfId="18377"/>
    <cellStyle name="Normal 20 4 2 3 4 3 2" xfId="18378"/>
    <cellStyle name="Normal 20 4 2 3 4 4" xfId="18379"/>
    <cellStyle name="Normal 20 4 2 3 5" xfId="18380"/>
    <cellStyle name="Normal 20 4 2 3 5 2" xfId="18381"/>
    <cellStyle name="Normal 20 4 2 3 5 2 2" xfId="18382"/>
    <cellStyle name="Normal 20 4 2 3 5 3" xfId="18383"/>
    <cellStyle name="Normal 20 4 2 3 6" xfId="18384"/>
    <cellStyle name="Normal 20 4 2 3 6 2" xfId="18385"/>
    <cellStyle name="Normal 20 4 2 3 7" xfId="18386"/>
    <cellStyle name="Normal 20 4 2 4" xfId="18387"/>
    <cellStyle name="Normal 20 4 2 4 2" xfId="18388"/>
    <cellStyle name="Normal 20 4 2 4 2 2" xfId="18389"/>
    <cellStyle name="Normal 20 4 2 4 2 2 2" xfId="18390"/>
    <cellStyle name="Normal 20 4 2 4 2 2 2 2" xfId="18391"/>
    <cellStyle name="Normal 20 4 2 4 2 2 3" xfId="18392"/>
    <cellStyle name="Normal 20 4 2 4 2 3" xfId="18393"/>
    <cellStyle name="Normal 20 4 2 4 2 3 2" xfId="18394"/>
    <cellStyle name="Normal 20 4 2 4 2 4" xfId="18395"/>
    <cellStyle name="Normal 20 4 2 4 3" xfId="18396"/>
    <cellStyle name="Normal 20 4 2 4 3 2" xfId="18397"/>
    <cellStyle name="Normal 20 4 2 4 3 2 2" xfId="18398"/>
    <cellStyle name="Normal 20 4 2 4 3 3" xfId="18399"/>
    <cellStyle name="Normal 20 4 2 4 4" xfId="18400"/>
    <cellStyle name="Normal 20 4 2 4 4 2" xfId="18401"/>
    <cellStyle name="Normal 20 4 2 4 5" xfId="18402"/>
    <cellStyle name="Normal 20 4 2 5" xfId="18403"/>
    <cellStyle name="Normal 20 4 2 5 2" xfId="18404"/>
    <cellStyle name="Normal 20 4 2 5 2 2" xfId="18405"/>
    <cellStyle name="Normal 20 4 2 5 2 2 2" xfId="18406"/>
    <cellStyle name="Normal 20 4 2 5 2 2 2 2" xfId="18407"/>
    <cellStyle name="Normal 20 4 2 5 2 2 3" xfId="18408"/>
    <cellStyle name="Normal 20 4 2 5 2 3" xfId="18409"/>
    <cellStyle name="Normal 20 4 2 5 2 3 2" xfId="18410"/>
    <cellStyle name="Normal 20 4 2 5 2 4" xfId="18411"/>
    <cellStyle name="Normal 20 4 2 5 3" xfId="18412"/>
    <cellStyle name="Normal 20 4 2 5 3 2" xfId="18413"/>
    <cellStyle name="Normal 20 4 2 5 3 2 2" xfId="18414"/>
    <cellStyle name="Normal 20 4 2 5 3 3" xfId="18415"/>
    <cellStyle name="Normal 20 4 2 5 4" xfId="18416"/>
    <cellStyle name="Normal 20 4 2 5 4 2" xfId="18417"/>
    <cellStyle name="Normal 20 4 2 5 5" xfId="18418"/>
    <cellStyle name="Normal 20 4 2 6" xfId="18419"/>
    <cellStyle name="Normal 20 4 2 6 2" xfId="18420"/>
    <cellStyle name="Normal 20 4 2 6 2 2" xfId="18421"/>
    <cellStyle name="Normal 20 4 2 6 2 2 2" xfId="18422"/>
    <cellStyle name="Normal 20 4 2 6 2 3" xfId="18423"/>
    <cellStyle name="Normal 20 4 2 6 3" xfId="18424"/>
    <cellStyle name="Normal 20 4 2 6 3 2" xfId="18425"/>
    <cellStyle name="Normal 20 4 2 6 4" xfId="18426"/>
    <cellStyle name="Normal 20 4 2 7" xfId="18427"/>
    <cellStyle name="Normal 20 4 2 7 2" xfId="18428"/>
    <cellStyle name="Normal 20 4 2 7 2 2" xfId="18429"/>
    <cellStyle name="Normal 20 4 2 7 3" xfId="18430"/>
    <cellStyle name="Normal 20 4 2 8" xfId="18431"/>
    <cellStyle name="Normal 20 4 2 8 2" xfId="18432"/>
    <cellStyle name="Normal 20 4 2 9" xfId="18433"/>
    <cellStyle name="Normal 20 4 3" xfId="18434"/>
    <cellStyle name="Normal 20 4 3 2" xfId="18435"/>
    <cellStyle name="Normal 20 4 3 2 2" xfId="18436"/>
    <cellStyle name="Normal 20 4 3 2 2 2" xfId="18437"/>
    <cellStyle name="Normal 20 4 3 2 2 2 2" xfId="18438"/>
    <cellStyle name="Normal 20 4 3 2 2 2 2 2" xfId="18439"/>
    <cellStyle name="Normal 20 4 3 2 2 2 2 2 2" xfId="18440"/>
    <cellStyle name="Normal 20 4 3 2 2 2 2 3" xfId="18441"/>
    <cellStyle name="Normal 20 4 3 2 2 2 3" xfId="18442"/>
    <cellStyle name="Normal 20 4 3 2 2 2 3 2" xfId="18443"/>
    <cellStyle name="Normal 20 4 3 2 2 2 4" xfId="18444"/>
    <cellStyle name="Normal 20 4 3 2 2 3" xfId="18445"/>
    <cellStyle name="Normal 20 4 3 2 2 3 2" xfId="18446"/>
    <cellStyle name="Normal 20 4 3 2 2 3 2 2" xfId="18447"/>
    <cellStyle name="Normal 20 4 3 2 2 3 3" xfId="18448"/>
    <cellStyle name="Normal 20 4 3 2 2 4" xfId="18449"/>
    <cellStyle name="Normal 20 4 3 2 2 4 2" xfId="18450"/>
    <cellStyle name="Normal 20 4 3 2 2 5" xfId="18451"/>
    <cellStyle name="Normal 20 4 3 2 3" xfId="18452"/>
    <cellStyle name="Normal 20 4 3 2 3 2" xfId="18453"/>
    <cellStyle name="Normal 20 4 3 2 3 2 2" xfId="18454"/>
    <cellStyle name="Normal 20 4 3 2 3 2 2 2" xfId="18455"/>
    <cellStyle name="Normal 20 4 3 2 3 2 2 2 2" xfId="18456"/>
    <cellStyle name="Normal 20 4 3 2 3 2 2 3" xfId="18457"/>
    <cellStyle name="Normal 20 4 3 2 3 2 3" xfId="18458"/>
    <cellStyle name="Normal 20 4 3 2 3 2 3 2" xfId="18459"/>
    <cellStyle name="Normal 20 4 3 2 3 2 4" xfId="18460"/>
    <cellStyle name="Normal 20 4 3 2 3 3" xfId="18461"/>
    <cellStyle name="Normal 20 4 3 2 3 3 2" xfId="18462"/>
    <cellStyle name="Normal 20 4 3 2 3 3 2 2" xfId="18463"/>
    <cellStyle name="Normal 20 4 3 2 3 3 3" xfId="18464"/>
    <cellStyle name="Normal 20 4 3 2 3 4" xfId="18465"/>
    <cellStyle name="Normal 20 4 3 2 3 4 2" xfId="18466"/>
    <cellStyle name="Normal 20 4 3 2 3 5" xfId="18467"/>
    <cellStyle name="Normal 20 4 3 2 4" xfId="18468"/>
    <cellStyle name="Normal 20 4 3 2 4 2" xfId="18469"/>
    <cellStyle name="Normal 20 4 3 2 4 2 2" xfId="18470"/>
    <cellStyle name="Normal 20 4 3 2 4 2 2 2" xfId="18471"/>
    <cellStyle name="Normal 20 4 3 2 4 2 3" xfId="18472"/>
    <cellStyle name="Normal 20 4 3 2 4 3" xfId="18473"/>
    <cellStyle name="Normal 20 4 3 2 4 3 2" xfId="18474"/>
    <cellStyle name="Normal 20 4 3 2 4 4" xfId="18475"/>
    <cellStyle name="Normal 20 4 3 2 5" xfId="18476"/>
    <cellStyle name="Normal 20 4 3 2 5 2" xfId="18477"/>
    <cellStyle name="Normal 20 4 3 2 5 2 2" xfId="18478"/>
    <cellStyle name="Normal 20 4 3 2 5 3" xfId="18479"/>
    <cellStyle name="Normal 20 4 3 2 6" xfId="18480"/>
    <cellStyle name="Normal 20 4 3 2 6 2" xfId="18481"/>
    <cellStyle name="Normal 20 4 3 2 7" xfId="18482"/>
    <cellStyle name="Normal 20 4 3 3" xfId="18483"/>
    <cellStyle name="Normal 20 4 3 3 2" xfId="18484"/>
    <cellStyle name="Normal 20 4 3 3 2 2" xfId="18485"/>
    <cellStyle name="Normal 20 4 3 3 2 2 2" xfId="18486"/>
    <cellStyle name="Normal 20 4 3 3 2 2 2 2" xfId="18487"/>
    <cellStyle name="Normal 20 4 3 3 2 2 3" xfId="18488"/>
    <cellStyle name="Normal 20 4 3 3 2 3" xfId="18489"/>
    <cellStyle name="Normal 20 4 3 3 2 3 2" xfId="18490"/>
    <cellStyle name="Normal 20 4 3 3 2 4" xfId="18491"/>
    <cellStyle name="Normal 20 4 3 3 3" xfId="18492"/>
    <cellStyle name="Normal 20 4 3 3 3 2" xfId="18493"/>
    <cellStyle name="Normal 20 4 3 3 3 2 2" xfId="18494"/>
    <cellStyle name="Normal 20 4 3 3 3 3" xfId="18495"/>
    <cellStyle name="Normal 20 4 3 3 4" xfId="18496"/>
    <cellStyle name="Normal 20 4 3 3 4 2" xfId="18497"/>
    <cellStyle name="Normal 20 4 3 3 5" xfId="18498"/>
    <cellStyle name="Normal 20 4 3 4" xfId="18499"/>
    <cellStyle name="Normal 20 4 3 4 2" xfId="18500"/>
    <cellStyle name="Normal 20 4 3 4 2 2" xfId="18501"/>
    <cellStyle name="Normal 20 4 3 4 2 2 2" xfId="18502"/>
    <cellStyle name="Normal 20 4 3 4 2 2 2 2" xfId="18503"/>
    <cellStyle name="Normal 20 4 3 4 2 2 3" xfId="18504"/>
    <cellStyle name="Normal 20 4 3 4 2 3" xfId="18505"/>
    <cellStyle name="Normal 20 4 3 4 2 3 2" xfId="18506"/>
    <cellStyle name="Normal 20 4 3 4 2 4" xfId="18507"/>
    <cellStyle name="Normal 20 4 3 4 3" xfId="18508"/>
    <cellStyle name="Normal 20 4 3 4 3 2" xfId="18509"/>
    <cellStyle name="Normal 20 4 3 4 3 2 2" xfId="18510"/>
    <cellStyle name="Normal 20 4 3 4 3 3" xfId="18511"/>
    <cellStyle name="Normal 20 4 3 4 4" xfId="18512"/>
    <cellStyle name="Normal 20 4 3 4 4 2" xfId="18513"/>
    <cellStyle name="Normal 20 4 3 4 5" xfId="18514"/>
    <cellStyle name="Normal 20 4 3 5" xfId="18515"/>
    <cellStyle name="Normal 20 4 3 5 2" xfId="18516"/>
    <cellStyle name="Normal 20 4 3 5 2 2" xfId="18517"/>
    <cellStyle name="Normal 20 4 3 5 2 2 2" xfId="18518"/>
    <cellStyle name="Normal 20 4 3 5 2 3" xfId="18519"/>
    <cellStyle name="Normal 20 4 3 5 3" xfId="18520"/>
    <cellStyle name="Normal 20 4 3 5 3 2" xfId="18521"/>
    <cellStyle name="Normal 20 4 3 5 4" xfId="18522"/>
    <cellStyle name="Normal 20 4 3 6" xfId="18523"/>
    <cellStyle name="Normal 20 4 3 6 2" xfId="18524"/>
    <cellStyle name="Normal 20 4 3 6 2 2" xfId="18525"/>
    <cellStyle name="Normal 20 4 3 6 3" xfId="18526"/>
    <cellStyle name="Normal 20 4 3 7" xfId="18527"/>
    <cellStyle name="Normal 20 4 3 7 2" xfId="18528"/>
    <cellStyle name="Normal 20 4 3 8" xfId="18529"/>
    <cellStyle name="Normal 20 4 4" xfId="18530"/>
    <cellStyle name="Normal 20 4 4 2" xfId="18531"/>
    <cellStyle name="Normal 20 4 4 2 2" xfId="18532"/>
    <cellStyle name="Normal 20 4 4 2 2 2" xfId="18533"/>
    <cellStyle name="Normal 20 4 4 2 2 2 2" xfId="18534"/>
    <cellStyle name="Normal 20 4 4 2 2 2 2 2" xfId="18535"/>
    <cellStyle name="Normal 20 4 4 2 2 2 3" xfId="18536"/>
    <cellStyle name="Normal 20 4 4 2 2 3" xfId="18537"/>
    <cellStyle name="Normal 20 4 4 2 2 3 2" xfId="18538"/>
    <cellStyle name="Normal 20 4 4 2 2 4" xfId="18539"/>
    <cellStyle name="Normal 20 4 4 2 3" xfId="18540"/>
    <cellStyle name="Normal 20 4 4 2 3 2" xfId="18541"/>
    <cellStyle name="Normal 20 4 4 2 3 2 2" xfId="18542"/>
    <cellStyle name="Normal 20 4 4 2 3 3" xfId="18543"/>
    <cellStyle name="Normal 20 4 4 2 4" xfId="18544"/>
    <cellStyle name="Normal 20 4 4 2 4 2" xfId="18545"/>
    <cellStyle name="Normal 20 4 4 2 5" xfId="18546"/>
    <cellStyle name="Normal 20 4 4 3" xfId="18547"/>
    <cellStyle name="Normal 20 4 4 3 2" xfId="18548"/>
    <cellStyle name="Normal 20 4 4 3 2 2" xfId="18549"/>
    <cellStyle name="Normal 20 4 4 3 2 2 2" xfId="18550"/>
    <cellStyle name="Normal 20 4 4 3 2 2 2 2" xfId="18551"/>
    <cellStyle name="Normal 20 4 4 3 2 2 3" xfId="18552"/>
    <cellStyle name="Normal 20 4 4 3 2 3" xfId="18553"/>
    <cellStyle name="Normal 20 4 4 3 2 3 2" xfId="18554"/>
    <cellStyle name="Normal 20 4 4 3 2 4" xfId="18555"/>
    <cellStyle name="Normal 20 4 4 3 3" xfId="18556"/>
    <cellStyle name="Normal 20 4 4 3 3 2" xfId="18557"/>
    <cellStyle name="Normal 20 4 4 3 3 2 2" xfId="18558"/>
    <cellStyle name="Normal 20 4 4 3 3 3" xfId="18559"/>
    <cellStyle name="Normal 20 4 4 3 4" xfId="18560"/>
    <cellStyle name="Normal 20 4 4 3 4 2" xfId="18561"/>
    <cellStyle name="Normal 20 4 4 3 5" xfId="18562"/>
    <cellStyle name="Normal 20 4 4 4" xfId="18563"/>
    <cellStyle name="Normal 20 4 4 4 2" xfId="18564"/>
    <cellStyle name="Normal 20 4 4 4 2 2" xfId="18565"/>
    <cellStyle name="Normal 20 4 4 4 2 2 2" xfId="18566"/>
    <cellStyle name="Normal 20 4 4 4 2 3" xfId="18567"/>
    <cellStyle name="Normal 20 4 4 4 3" xfId="18568"/>
    <cellStyle name="Normal 20 4 4 4 3 2" xfId="18569"/>
    <cellStyle name="Normal 20 4 4 4 4" xfId="18570"/>
    <cellStyle name="Normal 20 4 4 5" xfId="18571"/>
    <cellStyle name="Normal 20 4 4 5 2" xfId="18572"/>
    <cellStyle name="Normal 20 4 4 5 2 2" xfId="18573"/>
    <cellStyle name="Normal 20 4 4 5 3" xfId="18574"/>
    <cellStyle name="Normal 20 4 4 6" xfId="18575"/>
    <cellStyle name="Normal 20 4 4 6 2" xfId="18576"/>
    <cellStyle name="Normal 20 4 4 7" xfId="18577"/>
    <cellStyle name="Normal 20 4 5" xfId="18578"/>
    <cellStyle name="Normal 20 4 5 2" xfId="18579"/>
    <cellStyle name="Normal 20 4 5 2 2" xfId="18580"/>
    <cellStyle name="Normal 20 4 5 2 2 2" xfId="18581"/>
    <cellStyle name="Normal 20 4 5 2 2 2 2" xfId="18582"/>
    <cellStyle name="Normal 20 4 5 2 2 3" xfId="18583"/>
    <cellStyle name="Normal 20 4 5 2 3" xfId="18584"/>
    <cellStyle name="Normal 20 4 5 2 3 2" xfId="18585"/>
    <cellStyle name="Normal 20 4 5 2 4" xfId="18586"/>
    <cellStyle name="Normal 20 4 5 3" xfId="18587"/>
    <cellStyle name="Normal 20 4 5 3 2" xfId="18588"/>
    <cellStyle name="Normal 20 4 5 3 2 2" xfId="18589"/>
    <cellStyle name="Normal 20 4 5 3 3" xfId="18590"/>
    <cellStyle name="Normal 20 4 5 4" xfId="18591"/>
    <cellStyle name="Normal 20 4 5 4 2" xfId="18592"/>
    <cellStyle name="Normal 20 4 5 5" xfId="18593"/>
    <cellStyle name="Normal 20 4 6" xfId="18594"/>
    <cellStyle name="Normal 20 4 6 2" xfId="18595"/>
    <cellStyle name="Normal 20 4 6 2 2" xfId="18596"/>
    <cellStyle name="Normal 20 4 6 2 2 2" xfId="18597"/>
    <cellStyle name="Normal 20 4 6 2 2 2 2" xfId="18598"/>
    <cellStyle name="Normal 20 4 6 2 2 3" xfId="18599"/>
    <cellStyle name="Normal 20 4 6 2 3" xfId="18600"/>
    <cellStyle name="Normal 20 4 6 2 3 2" xfId="18601"/>
    <cellStyle name="Normal 20 4 6 2 4" xfId="18602"/>
    <cellStyle name="Normal 20 4 6 3" xfId="18603"/>
    <cellStyle name="Normal 20 4 6 3 2" xfId="18604"/>
    <cellStyle name="Normal 20 4 6 3 2 2" xfId="18605"/>
    <cellStyle name="Normal 20 4 6 3 3" xfId="18606"/>
    <cellStyle name="Normal 20 4 6 4" xfId="18607"/>
    <cellStyle name="Normal 20 4 6 4 2" xfId="18608"/>
    <cellStyle name="Normal 20 4 6 5" xfId="18609"/>
    <cellStyle name="Normal 20 4 7" xfId="18610"/>
    <cellStyle name="Normal 20 4 7 2" xfId="18611"/>
    <cellStyle name="Normal 20 4 7 2 2" xfId="18612"/>
    <cellStyle name="Normal 20 4 7 2 2 2" xfId="18613"/>
    <cellStyle name="Normal 20 4 7 2 3" xfId="18614"/>
    <cellStyle name="Normal 20 4 7 3" xfId="18615"/>
    <cellStyle name="Normal 20 4 7 3 2" xfId="18616"/>
    <cellStyle name="Normal 20 4 7 4" xfId="18617"/>
    <cellStyle name="Normal 20 4 8" xfId="18618"/>
    <cellStyle name="Normal 20 4 8 2" xfId="18619"/>
    <cellStyle name="Normal 20 4 8 2 2" xfId="18620"/>
    <cellStyle name="Normal 20 4 8 3" xfId="18621"/>
    <cellStyle name="Normal 20 4 9" xfId="18622"/>
    <cellStyle name="Normal 20 4 9 2" xfId="18623"/>
    <cellStyle name="Normal 20 5" xfId="18624"/>
    <cellStyle name="Normal 20 5 2" xfId="18625"/>
    <cellStyle name="Normal 20 5 2 2" xfId="18626"/>
    <cellStyle name="Normal 20 5 2 2 2" xfId="18627"/>
    <cellStyle name="Normal 20 5 2 2 2 2" xfId="18628"/>
    <cellStyle name="Normal 20 5 2 2 2 2 2" xfId="18629"/>
    <cellStyle name="Normal 20 5 2 2 2 2 2 2" xfId="18630"/>
    <cellStyle name="Normal 20 5 2 2 2 2 2 2 2" xfId="18631"/>
    <cellStyle name="Normal 20 5 2 2 2 2 2 3" xfId="18632"/>
    <cellStyle name="Normal 20 5 2 2 2 2 3" xfId="18633"/>
    <cellStyle name="Normal 20 5 2 2 2 2 3 2" xfId="18634"/>
    <cellStyle name="Normal 20 5 2 2 2 2 4" xfId="18635"/>
    <cellStyle name="Normal 20 5 2 2 2 3" xfId="18636"/>
    <cellStyle name="Normal 20 5 2 2 2 3 2" xfId="18637"/>
    <cellStyle name="Normal 20 5 2 2 2 3 2 2" xfId="18638"/>
    <cellStyle name="Normal 20 5 2 2 2 3 3" xfId="18639"/>
    <cellStyle name="Normal 20 5 2 2 2 4" xfId="18640"/>
    <cellStyle name="Normal 20 5 2 2 2 4 2" xfId="18641"/>
    <cellStyle name="Normal 20 5 2 2 2 5" xfId="18642"/>
    <cellStyle name="Normal 20 5 2 2 3" xfId="18643"/>
    <cellStyle name="Normal 20 5 2 2 3 2" xfId="18644"/>
    <cellStyle name="Normal 20 5 2 2 3 2 2" xfId="18645"/>
    <cellStyle name="Normal 20 5 2 2 3 2 2 2" xfId="18646"/>
    <cellStyle name="Normal 20 5 2 2 3 2 2 2 2" xfId="18647"/>
    <cellStyle name="Normal 20 5 2 2 3 2 2 3" xfId="18648"/>
    <cellStyle name="Normal 20 5 2 2 3 2 3" xfId="18649"/>
    <cellStyle name="Normal 20 5 2 2 3 2 3 2" xfId="18650"/>
    <cellStyle name="Normal 20 5 2 2 3 2 4" xfId="18651"/>
    <cellStyle name="Normal 20 5 2 2 3 3" xfId="18652"/>
    <cellStyle name="Normal 20 5 2 2 3 3 2" xfId="18653"/>
    <cellStyle name="Normal 20 5 2 2 3 3 2 2" xfId="18654"/>
    <cellStyle name="Normal 20 5 2 2 3 3 3" xfId="18655"/>
    <cellStyle name="Normal 20 5 2 2 3 4" xfId="18656"/>
    <cellStyle name="Normal 20 5 2 2 3 4 2" xfId="18657"/>
    <cellStyle name="Normal 20 5 2 2 3 5" xfId="18658"/>
    <cellStyle name="Normal 20 5 2 2 4" xfId="18659"/>
    <cellStyle name="Normal 20 5 2 2 4 2" xfId="18660"/>
    <cellStyle name="Normal 20 5 2 2 4 2 2" xfId="18661"/>
    <cellStyle name="Normal 20 5 2 2 4 2 2 2" xfId="18662"/>
    <cellStyle name="Normal 20 5 2 2 4 2 3" xfId="18663"/>
    <cellStyle name="Normal 20 5 2 2 4 3" xfId="18664"/>
    <cellStyle name="Normal 20 5 2 2 4 3 2" xfId="18665"/>
    <cellStyle name="Normal 20 5 2 2 4 4" xfId="18666"/>
    <cellStyle name="Normal 20 5 2 2 5" xfId="18667"/>
    <cellStyle name="Normal 20 5 2 2 5 2" xfId="18668"/>
    <cellStyle name="Normal 20 5 2 2 5 2 2" xfId="18669"/>
    <cellStyle name="Normal 20 5 2 2 5 3" xfId="18670"/>
    <cellStyle name="Normal 20 5 2 2 6" xfId="18671"/>
    <cellStyle name="Normal 20 5 2 2 6 2" xfId="18672"/>
    <cellStyle name="Normal 20 5 2 2 7" xfId="18673"/>
    <cellStyle name="Normal 20 5 2 3" xfId="18674"/>
    <cellStyle name="Normal 20 5 2 3 2" xfId="18675"/>
    <cellStyle name="Normal 20 5 2 3 2 2" xfId="18676"/>
    <cellStyle name="Normal 20 5 2 3 2 2 2" xfId="18677"/>
    <cellStyle name="Normal 20 5 2 3 2 2 2 2" xfId="18678"/>
    <cellStyle name="Normal 20 5 2 3 2 2 3" xfId="18679"/>
    <cellStyle name="Normal 20 5 2 3 2 3" xfId="18680"/>
    <cellStyle name="Normal 20 5 2 3 2 3 2" xfId="18681"/>
    <cellStyle name="Normal 20 5 2 3 2 4" xfId="18682"/>
    <cellStyle name="Normal 20 5 2 3 3" xfId="18683"/>
    <cellStyle name="Normal 20 5 2 3 3 2" xfId="18684"/>
    <cellStyle name="Normal 20 5 2 3 3 2 2" xfId="18685"/>
    <cellStyle name="Normal 20 5 2 3 3 3" xfId="18686"/>
    <cellStyle name="Normal 20 5 2 3 4" xfId="18687"/>
    <cellStyle name="Normal 20 5 2 3 4 2" xfId="18688"/>
    <cellStyle name="Normal 20 5 2 3 5" xfId="18689"/>
    <cellStyle name="Normal 20 5 2 4" xfId="18690"/>
    <cellStyle name="Normal 20 5 2 4 2" xfId="18691"/>
    <cellStyle name="Normal 20 5 2 4 2 2" xfId="18692"/>
    <cellStyle name="Normal 20 5 2 4 2 2 2" xfId="18693"/>
    <cellStyle name="Normal 20 5 2 4 2 2 2 2" xfId="18694"/>
    <cellStyle name="Normal 20 5 2 4 2 2 3" xfId="18695"/>
    <cellStyle name="Normal 20 5 2 4 2 3" xfId="18696"/>
    <cellStyle name="Normal 20 5 2 4 2 3 2" xfId="18697"/>
    <cellStyle name="Normal 20 5 2 4 2 4" xfId="18698"/>
    <cellStyle name="Normal 20 5 2 4 3" xfId="18699"/>
    <cellStyle name="Normal 20 5 2 4 3 2" xfId="18700"/>
    <cellStyle name="Normal 20 5 2 4 3 2 2" xfId="18701"/>
    <cellStyle name="Normal 20 5 2 4 3 3" xfId="18702"/>
    <cellStyle name="Normal 20 5 2 4 4" xfId="18703"/>
    <cellStyle name="Normal 20 5 2 4 4 2" xfId="18704"/>
    <cellStyle name="Normal 20 5 2 4 5" xfId="18705"/>
    <cellStyle name="Normal 20 5 2 5" xfId="18706"/>
    <cellStyle name="Normal 20 5 2 5 2" xfId="18707"/>
    <cellStyle name="Normal 20 5 2 5 2 2" xfId="18708"/>
    <cellStyle name="Normal 20 5 2 5 2 2 2" xfId="18709"/>
    <cellStyle name="Normal 20 5 2 5 2 3" xfId="18710"/>
    <cellStyle name="Normal 20 5 2 5 3" xfId="18711"/>
    <cellStyle name="Normal 20 5 2 5 3 2" xfId="18712"/>
    <cellStyle name="Normal 20 5 2 5 4" xfId="18713"/>
    <cellStyle name="Normal 20 5 2 6" xfId="18714"/>
    <cellStyle name="Normal 20 5 2 6 2" xfId="18715"/>
    <cellStyle name="Normal 20 5 2 6 2 2" xfId="18716"/>
    <cellStyle name="Normal 20 5 2 6 3" xfId="18717"/>
    <cellStyle name="Normal 20 5 2 7" xfId="18718"/>
    <cellStyle name="Normal 20 5 2 7 2" xfId="18719"/>
    <cellStyle name="Normal 20 5 2 8" xfId="18720"/>
    <cellStyle name="Normal 20 5 3" xfId="18721"/>
    <cellStyle name="Normal 20 5 3 2" xfId="18722"/>
    <cellStyle name="Normal 20 5 3 2 2" xfId="18723"/>
    <cellStyle name="Normal 20 5 3 2 2 2" xfId="18724"/>
    <cellStyle name="Normal 20 5 3 2 2 2 2" xfId="18725"/>
    <cellStyle name="Normal 20 5 3 2 2 2 2 2" xfId="18726"/>
    <cellStyle name="Normal 20 5 3 2 2 2 3" xfId="18727"/>
    <cellStyle name="Normal 20 5 3 2 2 3" xfId="18728"/>
    <cellStyle name="Normal 20 5 3 2 2 3 2" xfId="18729"/>
    <cellStyle name="Normal 20 5 3 2 2 4" xfId="18730"/>
    <cellStyle name="Normal 20 5 3 2 3" xfId="18731"/>
    <cellStyle name="Normal 20 5 3 2 3 2" xfId="18732"/>
    <cellStyle name="Normal 20 5 3 2 3 2 2" xfId="18733"/>
    <cellStyle name="Normal 20 5 3 2 3 3" xfId="18734"/>
    <cellStyle name="Normal 20 5 3 2 4" xfId="18735"/>
    <cellStyle name="Normal 20 5 3 2 4 2" xfId="18736"/>
    <cellStyle name="Normal 20 5 3 2 5" xfId="18737"/>
    <cellStyle name="Normal 20 5 3 3" xfId="18738"/>
    <cellStyle name="Normal 20 5 3 3 2" xfId="18739"/>
    <cellStyle name="Normal 20 5 3 3 2 2" xfId="18740"/>
    <cellStyle name="Normal 20 5 3 3 2 2 2" xfId="18741"/>
    <cellStyle name="Normal 20 5 3 3 2 2 2 2" xfId="18742"/>
    <cellStyle name="Normal 20 5 3 3 2 2 3" xfId="18743"/>
    <cellStyle name="Normal 20 5 3 3 2 3" xfId="18744"/>
    <cellStyle name="Normal 20 5 3 3 2 3 2" xfId="18745"/>
    <cellStyle name="Normal 20 5 3 3 2 4" xfId="18746"/>
    <cellStyle name="Normal 20 5 3 3 3" xfId="18747"/>
    <cellStyle name="Normal 20 5 3 3 3 2" xfId="18748"/>
    <cellStyle name="Normal 20 5 3 3 3 2 2" xfId="18749"/>
    <cellStyle name="Normal 20 5 3 3 3 3" xfId="18750"/>
    <cellStyle name="Normal 20 5 3 3 4" xfId="18751"/>
    <cellStyle name="Normal 20 5 3 3 4 2" xfId="18752"/>
    <cellStyle name="Normal 20 5 3 3 5" xfId="18753"/>
    <cellStyle name="Normal 20 5 3 4" xfId="18754"/>
    <cellStyle name="Normal 20 5 3 4 2" xfId="18755"/>
    <cellStyle name="Normal 20 5 3 4 2 2" xfId="18756"/>
    <cellStyle name="Normal 20 5 3 4 2 2 2" xfId="18757"/>
    <cellStyle name="Normal 20 5 3 4 2 3" xfId="18758"/>
    <cellStyle name="Normal 20 5 3 4 3" xfId="18759"/>
    <cellStyle name="Normal 20 5 3 4 3 2" xfId="18760"/>
    <cellStyle name="Normal 20 5 3 4 4" xfId="18761"/>
    <cellStyle name="Normal 20 5 3 5" xfId="18762"/>
    <cellStyle name="Normal 20 5 3 5 2" xfId="18763"/>
    <cellStyle name="Normal 20 5 3 5 2 2" xfId="18764"/>
    <cellStyle name="Normal 20 5 3 5 3" xfId="18765"/>
    <cellStyle name="Normal 20 5 3 6" xfId="18766"/>
    <cellStyle name="Normal 20 5 3 6 2" xfId="18767"/>
    <cellStyle name="Normal 20 5 3 7" xfId="18768"/>
    <cellStyle name="Normal 20 5 4" xfId="18769"/>
    <cellStyle name="Normal 20 5 4 2" xfId="18770"/>
    <cellStyle name="Normal 20 5 4 2 2" xfId="18771"/>
    <cellStyle name="Normal 20 5 4 2 2 2" xfId="18772"/>
    <cellStyle name="Normal 20 5 4 2 2 2 2" xfId="18773"/>
    <cellStyle name="Normal 20 5 4 2 2 3" xfId="18774"/>
    <cellStyle name="Normal 20 5 4 2 3" xfId="18775"/>
    <cellStyle name="Normal 20 5 4 2 3 2" xfId="18776"/>
    <cellStyle name="Normal 20 5 4 2 4" xfId="18777"/>
    <cellStyle name="Normal 20 5 4 3" xfId="18778"/>
    <cellStyle name="Normal 20 5 4 3 2" xfId="18779"/>
    <cellStyle name="Normal 20 5 4 3 2 2" xfId="18780"/>
    <cellStyle name="Normal 20 5 4 3 3" xfId="18781"/>
    <cellStyle name="Normal 20 5 4 4" xfId="18782"/>
    <cellStyle name="Normal 20 5 4 4 2" xfId="18783"/>
    <cellStyle name="Normal 20 5 4 5" xfId="18784"/>
    <cellStyle name="Normal 20 5 5" xfId="18785"/>
    <cellStyle name="Normal 20 5 5 2" xfId="18786"/>
    <cellStyle name="Normal 20 5 5 2 2" xfId="18787"/>
    <cellStyle name="Normal 20 5 5 2 2 2" xfId="18788"/>
    <cellStyle name="Normal 20 5 5 2 2 2 2" xfId="18789"/>
    <cellStyle name="Normal 20 5 5 2 2 3" xfId="18790"/>
    <cellStyle name="Normal 20 5 5 2 3" xfId="18791"/>
    <cellStyle name="Normal 20 5 5 2 3 2" xfId="18792"/>
    <cellStyle name="Normal 20 5 5 2 4" xfId="18793"/>
    <cellStyle name="Normal 20 5 5 3" xfId="18794"/>
    <cellStyle name="Normal 20 5 5 3 2" xfId="18795"/>
    <cellStyle name="Normal 20 5 5 3 2 2" xfId="18796"/>
    <cellStyle name="Normal 20 5 5 3 3" xfId="18797"/>
    <cellStyle name="Normal 20 5 5 4" xfId="18798"/>
    <cellStyle name="Normal 20 5 5 4 2" xfId="18799"/>
    <cellStyle name="Normal 20 5 5 5" xfId="18800"/>
    <cellStyle name="Normal 20 5 6" xfId="18801"/>
    <cellStyle name="Normal 20 5 6 2" xfId="18802"/>
    <cellStyle name="Normal 20 5 6 2 2" xfId="18803"/>
    <cellStyle name="Normal 20 5 6 2 2 2" xfId="18804"/>
    <cellStyle name="Normal 20 5 6 2 3" xfId="18805"/>
    <cellStyle name="Normal 20 5 6 3" xfId="18806"/>
    <cellStyle name="Normal 20 5 6 3 2" xfId="18807"/>
    <cellStyle name="Normal 20 5 6 4" xfId="18808"/>
    <cellStyle name="Normal 20 5 7" xfId="18809"/>
    <cellStyle name="Normal 20 5 7 2" xfId="18810"/>
    <cellStyle name="Normal 20 5 7 2 2" xfId="18811"/>
    <cellStyle name="Normal 20 5 7 3" xfId="18812"/>
    <cellStyle name="Normal 20 5 8" xfId="18813"/>
    <cellStyle name="Normal 20 5 8 2" xfId="18814"/>
    <cellStyle name="Normal 20 5 9" xfId="18815"/>
    <cellStyle name="Normal 20 6" xfId="18816"/>
    <cellStyle name="Normal 20 6 2" xfId="18817"/>
    <cellStyle name="Normal 20 6 2 2" xfId="18818"/>
    <cellStyle name="Normal 20 6 2 2 2" xfId="18819"/>
    <cellStyle name="Normal 20 6 2 2 2 2" xfId="18820"/>
    <cellStyle name="Normal 20 6 2 2 2 2 2" xfId="18821"/>
    <cellStyle name="Normal 20 6 2 2 2 2 2 2" xfId="18822"/>
    <cellStyle name="Normal 20 6 2 2 2 2 3" xfId="18823"/>
    <cellStyle name="Normal 20 6 2 2 2 3" xfId="18824"/>
    <cellStyle name="Normal 20 6 2 2 2 3 2" xfId="18825"/>
    <cellStyle name="Normal 20 6 2 2 2 4" xfId="18826"/>
    <cellStyle name="Normal 20 6 2 2 3" xfId="18827"/>
    <cellStyle name="Normal 20 6 2 2 3 2" xfId="18828"/>
    <cellStyle name="Normal 20 6 2 2 3 2 2" xfId="18829"/>
    <cellStyle name="Normal 20 6 2 2 3 3" xfId="18830"/>
    <cellStyle name="Normal 20 6 2 2 4" xfId="18831"/>
    <cellStyle name="Normal 20 6 2 2 4 2" xfId="18832"/>
    <cellStyle name="Normal 20 6 2 2 5" xfId="18833"/>
    <cellStyle name="Normal 20 6 2 3" xfId="18834"/>
    <cellStyle name="Normal 20 6 2 3 2" xfId="18835"/>
    <cellStyle name="Normal 20 6 2 3 2 2" xfId="18836"/>
    <cellStyle name="Normal 20 6 2 3 2 2 2" xfId="18837"/>
    <cellStyle name="Normal 20 6 2 3 2 2 2 2" xfId="18838"/>
    <cellStyle name="Normal 20 6 2 3 2 2 3" xfId="18839"/>
    <cellStyle name="Normal 20 6 2 3 2 3" xfId="18840"/>
    <cellStyle name="Normal 20 6 2 3 2 3 2" xfId="18841"/>
    <cellStyle name="Normal 20 6 2 3 2 4" xfId="18842"/>
    <cellStyle name="Normal 20 6 2 3 3" xfId="18843"/>
    <cellStyle name="Normal 20 6 2 3 3 2" xfId="18844"/>
    <cellStyle name="Normal 20 6 2 3 3 2 2" xfId="18845"/>
    <cellStyle name="Normal 20 6 2 3 3 3" xfId="18846"/>
    <cellStyle name="Normal 20 6 2 3 4" xfId="18847"/>
    <cellStyle name="Normal 20 6 2 3 4 2" xfId="18848"/>
    <cellStyle name="Normal 20 6 2 3 5" xfId="18849"/>
    <cellStyle name="Normal 20 6 2 4" xfId="18850"/>
    <cellStyle name="Normal 20 6 2 4 2" xfId="18851"/>
    <cellStyle name="Normal 20 6 2 4 2 2" xfId="18852"/>
    <cellStyle name="Normal 20 6 2 4 2 2 2" xfId="18853"/>
    <cellStyle name="Normal 20 6 2 4 2 3" xfId="18854"/>
    <cellStyle name="Normal 20 6 2 4 3" xfId="18855"/>
    <cellStyle name="Normal 20 6 2 4 3 2" xfId="18856"/>
    <cellStyle name="Normal 20 6 2 4 4" xfId="18857"/>
    <cellStyle name="Normal 20 6 2 5" xfId="18858"/>
    <cellStyle name="Normal 20 6 2 5 2" xfId="18859"/>
    <cellStyle name="Normal 20 6 2 5 2 2" xfId="18860"/>
    <cellStyle name="Normal 20 6 2 5 3" xfId="18861"/>
    <cellStyle name="Normal 20 6 2 6" xfId="18862"/>
    <cellStyle name="Normal 20 6 2 6 2" xfId="18863"/>
    <cellStyle name="Normal 20 6 2 7" xfId="18864"/>
    <cellStyle name="Normal 20 6 3" xfId="18865"/>
    <cellStyle name="Normal 20 6 3 2" xfId="18866"/>
    <cellStyle name="Normal 20 6 3 2 2" xfId="18867"/>
    <cellStyle name="Normal 20 6 3 2 2 2" xfId="18868"/>
    <cellStyle name="Normal 20 6 3 2 2 2 2" xfId="18869"/>
    <cellStyle name="Normal 20 6 3 2 2 3" xfId="18870"/>
    <cellStyle name="Normal 20 6 3 2 3" xfId="18871"/>
    <cellStyle name="Normal 20 6 3 2 3 2" xfId="18872"/>
    <cellStyle name="Normal 20 6 3 2 4" xfId="18873"/>
    <cellStyle name="Normal 20 6 3 3" xfId="18874"/>
    <cellStyle name="Normal 20 6 3 3 2" xfId="18875"/>
    <cellStyle name="Normal 20 6 3 3 2 2" xfId="18876"/>
    <cellStyle name="Normal 20 6 3 3 3" xfId="18877"/>
    <cellStyle name="Normal 20 6 3 4" xfId="18878"/>
    <cellStyle name="Normal 20 6 3 4 2" xfId="18879"/>
    <cellStyle name="Normal 20 6 3 5" xfId="18880"/>
    <cellStyle name="Normal 20 6 4" xfId="18881"/>
    <cellStyle name="Normal 20 6 4 2" xfId="18882"/>
    <cellStyle name="Normal 20 6 4 2 2" xfId="18883"/>
    <cellStyle name="Normal 20 6 4 2 2 2" xfId="18884"/>
    <cellStyle name="Normal 20 6 4 2 2 2 2" xfId="18885"/>
    <cellStyle name="Normal 20 6 4 2 2 3" xfId="18886"/>
    <cellStyle name="Normal 20 6 4 2 3" xfId="18887"/>
    <cellStyle name="Normal 20 6 4 2 3 2" xfId="18888"/>
    <cellStyle name="Normal 20 6 4 2 4" xfId="18889"/>
    <cellStyle name="Normal 20 6 4 3" xfId="18890"/>
    <cellStyle name="Normal 20 6 4 3 2" xfId="18891"/>
    <cellStyle name="Normal 20 6 4 3 2 2" xfId="18892"/>
    <cellStyle name="Normal 20 6 4 3 3" xfId="18893"/>
    <cellStyle name="Normal 20 6 4 4" xfId="18894"/>
    <cellStyle name="Normal 20 6 4 4 2" xfId="18895"/>
    <cellStyle name="Normal 20 6 4 5" xfId="18896"/>
    <cellStyle name="Normal 20 6 5" xfId="18897"/>
    <cellStyle name="Normal 20 6 5 2" xfId="18898"/>
    <cellStyle name="Normal 20 6 5 2 2" xfId="18899"/>
    <cellStyle name="Normal 20 6 5 2 2 2" xfId="18900"/>
    <cellStyle name="Normal 20 6 5 2 3" xfId="18901"/>
    <cellStyle name="Normal 20 6 5 3" xfId="18902"/>
    <cellStyle name="Normal 20 6 5 3 2" xfId="18903"/>
    <cellStyle name="Normal 20 6 5 4" xfId="18904"/>
    <cellStyle name="Normal 20 6 6" xfId="18905"/>
    <cellStyle name="Normal 20 6 6 2" xfId="18906"/>
    <cellStyle name="Normal 20 6 6 2 2" xfId="18907"/>
    <cellStyle name="Normal 20 6 6 3" xfId="18908"/>
    <cellStyle name="Normal 20 6 7" xfId="18909"/>
    <cellStyle name="Normal 20 6 7 2" xfId="18910"/>
    <cellStyle name="Normal 20 6 8" xfId="18911"/>
    <cellStyle name="Normal 20 7" xfId="18912"/>
    <cellStyle name="Normal 20 7 2" xfId="18913"/>
    <cellStyle name="Normal 20 7 2 2" xfId="18914"/>
    <cellStyle name="Normal 20 7 2 2 2" xfId="18915"/>
    <cellStyle name="Normal 20 7 2 2 2 2" xfId="18916"/>
    <cellStyle name="Normal 20 7 2 2 2 2 2" xfId="18917"/>
    <cellStyle name="Normal 20 7 2 2 2 3" xfId="18918"/>
    <cellStyle name="Normal 20 7 2 2 3" xfId="18919"/>
    <cellStyle name="Normal 20 7 2 2 3 2" xfId="18920"/>
    <cellStyle name="Normal 20 7 2 2 4" xfId="18921"/>
    <cellStyle name="Normal 20 7 2 3" xfId="18922"/>
    <cellStyle name="Normal 20 7 2 3 2" xfId="18923"/>
    <cellStyle name="Normal 20 7 2 3 2 2" xfId="18924"/>
    <cellStyle name="Normal 20 7 2 3 3" xfId="18925"/>
    <cellStyle name="Normal 20 7 2 4" xfId="18926"/>
    <cellStyle name="Normal 20 7 2 4 2" xfId="18927"/>
    <cellStyle name="Normal 20 7 2 5" xfId="18928"/>
    <cellStyle name="Normal 20 7 3" xfId="18929"/>
    <cellStyle name="Normal 20 7 3 2" xfId="18930"/>
    <cellStyle name="Normal 20 7 3 2 2" xfId="18931"/>
    <cellStyle name="Normal 20 7 3 2 2 2" xfId="18932"/>
    <cellStyle name="Normal 20 7 3 2 2 2 2" xfId="18933"/>
    <cellStyle name="Normal 20 7 3 2 2 3" xfId="18934"/>
    <cellStyle name="Normal 20 7 3 2 3" xfId="18935"/>
    <cellStyle name="Normal 20 7 3 2 3 2" xfId="18936"/>
    <cellStyle name="Normal 20 7 3 2 4" xfId="18937"/>
    <cellStyle name="Normal 20 7 3 3" xfId="18938"/>
    <cellStyle name="Normal 20 7 3 3 2" xfId="18939"/>
    <cellStyle name="Normal 20 7 3 3 2 2" xfId="18940"/>
    <cellStyle name="Normal 20 7 3 3 3" xfId="18941"/>
    <cellStyle name="Normal 20 7 3 4" xfId="18942"/>
    <cellStyle name="Normal 20 7 3 4 2" xfId="18943"/>
    <cellStyle name="Normal 20 7 3 5" xfId="18944"/>
    <cellStyle name="Normal 20 7 4" xfId="18945"/>
    <cellStyle name="Normal 20 7 4 2" xfId="18946"/>
    <cellStyle name="Normal 20 7 4 2 2" xfId="18947"/>
    <cellStyle name="Normal 20 7 4 2 2 2" xfId="18948"/>
    <cellStyle name="Normal 20 7 4 2 3" xfId="18949"/>
    <cellStyle name="Normal 20 7 4 3" xfId="18950"/>
    <cellStyle name="Normal 20 7 4 3 2" xfId="18951"/>
    <cellStyle name="Normal 20 7 4 4" xfId="18952"/>
    <cellStyle name="Normal 20 7 5" xfId="18953"/>
    <cellStyle name="Normal 20 7 5 2" xfId="18954"/>
    <cellStyle name="Normal 20 7 5 2 2" xfId="18955"/>
    <cellStyle name="Normal 20 7 5 3" xfId="18956"/>
    <cellStyle name="Normal 20 7 6" xfId="18957"/>
    <cellStyle name="Normal 20 7 6 2" xfId="18958"/>
    <cellStyle name="Normal 20 7 7" xfId="18959"/>
    <cellStyle name="Normal 20 8" xfId="18960"/>
    <cellStyle name="Normal 20 8 2" xfId="18961"/>
    <cellStyle name="Normal 20 8 2 2" xfId="18962"/>
    <cellStyle name="Normal 20 8 2 2 2" xfId="18963"/>
    <cellStyle name="Normal 20 8 2 2 2 2" xfId="18964"/>
    <cellStyle name="Normal 20 8 2 2 3" xfId="18965"/>
    <cellStyle name="Normal 20 8 2 3" xfId="18966"/>
    <cellStyle name="Normal 20 8 2 3 2" xfId="18967"/>
    <cellStyle name="Normal 20 8 2 4" xfId="18968"/>
    <cellStyle name="Normal 20 8 3" xfId="18969"/>
    <cellStyle name="Normal 20 8 3 2" xfId="18970"/>
    <cellStyle name="Normal 20 8 3 2 2" xfId="18971"/>
    <cellStyle name="Normal 20 8 3 3" xfId="18972"/>
    <cellStyle name="Normal 20 8 4" xfId="18973"/>
    <cellStyle name="Normal 20 8 4 2" xfId="18974"/>
    <cellStyle name="Normal 20 8 5" xfId="18975"/>
    <cellStyle name="Normal 20 9" xfId="18976"/>
    <cellStyle name="Normal 20 9 2" xfId="18977"/>
    <cellStyle name="Normal 20 9 2 2" xfId="18978"/>
    <cellStyle name="Normal 20 9 2 2 2" xfId="18979"/>
    <cellStyle name="Normal 20 9 2 2 2 2" xfId="18980"/>
    <cellStyle name="Normal 20 9 2 2 3" xfId="18981"/>
    <cellStyle name="Normal 20 9 2 3" xfId="18982"/>
    <cellStyle name="Normal 20 9 2 3 2" xfId="18983"/>
    <cellStyle name="Normal 20 9 2 4" xfId="18984"/>
    <cellStyle name="Normal 20 9 3" xfId="18985"/>
    <cellStyle name="Normal 20 9 3 2" xfId="18986"/>
    <cellStyle name="Normal 20 9 3 2 2" xfId="18987"/>
    <cellStyle name="Normal 20 9 3 3" xfId="18988"/>
    <cellStyle name="Normal 20 9 4" xfId="18989"/>
    <cellStyle name="Normal 20 9 4 2" xfId="18990"/>
    <cellStyle name="Normal 20 9 5" xfId="18991"/>
    <cellStyle name="Normal 21" xfId="18992"/>
    <cellStyle name="Normal 21 2" xfId="18993"/>
    <cellStyle name="Normal 21 3" xfId="18994"/>
    <cellStyle name="Normal 21 4" xfId="18995"/>
    <cellStyle name="Normal 21_Copy of Fiscal Tables" xfId="18996"/>
    <cellStyle name="Normal 22" xfId="18997"/>
    <cellStyle name="Normal 22 10" xfId="18998"/>
    <cellStyle name="Normal 22 10 2" xfId="18999"/>
    <cellStyle name="Normal 22 10 2 2" xfId="19000"/>
    <cellStyle name="Normal 22 10 3" xfId="19001"/>
    <cellStyle name="Normal 22 11" xfId="19002"/>
    <cellStyle name="Normal 22 11 2" xfId="19003"/>
    <cellStyle name="Normal 22 12" xfId="19004"/>
    <cellStyle name="Normal 22 13" xfId="19005"/>
    <cellStyle name="Normal 22 2" xfId="19006"/>
    <cellStyle name="Normal 22 2 10" xfId="19007"/>
    <cellStyle name="Normal 22 2 10 2" xfId="19008"/>
    <cellStyle name="Normal 22 2 11" xfId="19009"/>
    <cellStyle name="Normal 22 2 12" xfId="19010"/>
    <cellStyle name="Normal 22 2 2" xfId="19011"/>
    <cellStyle name="Normal 22 2 2 10" xfId="19012"/>
    <cellStyle name="Normal 22 2 2 2" xfId="19013"/>
    <cellStyle name="Normal 22 2 2 2 2" xfId="19014"/>
    <cellStyle name="Normal 22 2 2 2 2 2" xfId="19015"/>
    <cellStyle name="Normal 22 2 2 2 2 2 2" xfId="19016"/>
    <cellStyle name="Normal 22 2 2 2 2 2 2 2" xfId="19017"/>
    <cellStyle name="Normal 22 2 2 2 2 2 2 2 2" xfId="19018"/>
    <cellStyle name="Normal 22 2 2 2 2 2 2 2 2 2" xfId="19019"/>
    <cellStyle name="Normal 22 2 2 2 2 2 2 2 2 2 2" xfId="19020"/>
    <cellStyle name="Normal 22 2 2 2 2 2 2 2 2 3" xfId="19021"/>
    <cellStyle name="Normal 22 2 2 2 2 2 2 2 3" xfId="19022"/>
    <cellStyle name="Normal 22 2 2 2 2 2 2 2 3 2" xfId="19023"/>
    <cellStyle name="Normal 22 2 2 2 2 2 2 2 4" xfId="19024"/>
    <cellStyle name="Normal 22 2 2 2 2 2 2 3" xfId="19025"/>
    <cellStyle name="Normal 22 2 2 2 2 2 2 3 2" xfId="19026"/>
    <cellStyle name="Normal 22 2 2 2 2 2 2 3 2 2" xfId="19027"/>
    <cellStyle name="Normal 22 2 2 2 2 2 2 3 3" xfId="19028"/>
    <cellStyle name="Normal 22 2 2 2 2 2 2 4" xfId="19029"/>
    <cellStyle name="Normal 22 2 2 2 2 2 2 4 2" xfId="19030"/>
    <cellStyle name="Normal 22 2 2 2 2 2 2 5" xfId="19031"/>
    <cellStyle name="Normal 22 2 2 2 2 2 3" xfId="19032"/>
    <cellStyle name="Normal 22 2 2 2 2 2 3 2" xfId="19033"/>
    <cellStyle name="Normal 22 2 2 2 2 2 3 2 2" xfId="19034"/>
    <cellStyle name="Normal 22 2 2 2 2 2 3 2 2 2" xfId="19035"/>
    <cellStyle name="Normal 22 2 2 2 2 2 3 2 2 2 2" xfId="19036"/>
    <cellStyle name="Normal 22 2 2 2 2 2 3 2 2 3" xfId="19037"/>
    <cellStyle name="Normal 22 2 2 2 2 2 3 2 3" xfId="19038"/>
    <cellStyle name="Normal 22 2 2 2 2 2 3 2 3 2" xfId="19039"/>
    <cellStyle name="Normal 22 2 2 2 2 2 3 2 4" xfId="19040"/>
    <cellStyle name="Normal 22 2 2 2 2 2 3 3" xfId="19041"/>
    <cellStyle name="Normal 22 2 2 2 2 2 3 3 2" xfId="19042"/>
    <cellStyle name="Normal 22 2 2 2 2 2 3 3 2 2" xfId="19043"/>
    <cellStyle name="Normal 22 2 2 2 2 2 3 3 3" xfId="19044"/>
    <cellStyle name="Normal 22 2 2 2 2 2 3 4" xfId="19045"/>
    <cellStyle name="Normal 22 2 2 2 2 2 3 4 2" xfId="19046"/>
    <cellStyle name="Normal 22 2 2 2 2 2 3 5" xfId="19047"/>
    <cellStyle name="Normal 22 2 2 2 2 2 4" xfId="19048"/>
    <cellStyle name="Normal 22 2 2 2 2 2 4 2" xfId="19049"/>
    <cellStyle name="Normal 22 2 2 2 2 2 4 2 2" xfId="19050"/>
    <cellStyle name="Normal 22 2 2 2 2 2 4 2 2 2" xfId="19051"/>
    <cellStyle name="Normal 22 2 2 2 2 2 4 2 3" xfId="19052"/>
    <cellStyle name="Normal 22 2 2 2 2 2 4 3" xfId="19053"/>
    <cellStyle name="Normal 22 2 2 2 2 2 4 3 2" xfId="19054"/>
    <cellStyle name="Normal 22 2 2 2 2 2 4 4" xfId="19055"/>
    <cellStyle name="Normal 22 2 2 2 2 2 5" xfId="19056"/>
    <cellStyle name="Normal 22 2 2 2 2 2 5 2" xfId="19057"/>
    <cellStyle name="Normal 22 2 2 2 2 2 5 2 2" xfId="19058"/>
    <cellStyle name="Normal 22 2 2 2 2 2 5 3" xfId="19059"/>
    <cellStyle name="Normal 22 2 2 2 2 2 6" xfId="19060"/>
    <cellStyle name="Normal 22 2 2 2 2 2 6 2" xfId="19061"/>
    <cellStyle name="Normal 22 2 2 2 2 2 7" xfId="19062"/>
    <cellStyle name="Normal 22 2 2 2 2 3" xfId="19063"/>
    <cellStyle name="Normal 22 2 2 2 2 3 2" xfId="19064"/>
    <cellStyle name="Normal 22 2 2 2 2 3 2 2" xfId="19065"/>
    <cellStyle name="Normal 22 2 2 2 2 3 2 2 2" xfId="19066"/>
    <cellStyle name="Normal 22 2 2 2 2 3 2 2 2 2" xfId="19067"/>
    <cellStyle name="Normal 22 2 2 2 2 3 2 2 3" xfId="19068"/>
    <cellStyle name="Normal 22 2 2 2 2 3 2 3" xfId="19069"/>
    <cellStyle name="Normal 22 2 2 2 2 3 2 3 2" xfId="19070"/>
    <cellStyle name="Normal 22 2 2 2 2 3 2 4" xfId="19071"/>
    <cellStyle name="Normal 22 2 2 2 2 3 3" xfId="19072"/>
    <cellStyle name="Normal 22 2 2 2 2 3 3 2" xfId="19073"/>
    <cellStyle name="Normal 22 2 2 2 2 3 3 2 2" xfId="19074"/>
    <cellStyle name="Normal 22 2 2 2 2 3 3 3" xfId="19075"/>
    <cellStyle name="Normal 22 2 2 2 2 3 4" xfId="19076"/>
    <cellStyle name="Normal 22 2 2 2 2 3 4 2" xfId="19077"/>
    <cellStyle name="Normal 22 2 2 2 2 3 5" xfId="19078"/>
    <cellStyle name="Normal 22 2 2 2 2 4" xfId="19079"/>
    <cellStyle name="Normal 22 2 2 2 2 4 2" xfId="19080"/>
    <cellStyle name="Normal 22 2 2 2 2 4 2 2" xfId="19081"/>
    <cellStyle name="Normal 22 2 2 2 2 4 2 2 2" xfId="19082"/>
    <cellStyle name="Normal 22 2 2 2 2 4 2 2 2 2" xfId="19083"/>
    <cellStyle name="Normal 22 2 2 2 2 4 2 2 3" xfId="19084"/>
    <cellStyle name="Normal 22 2 2 2 2 4 2 3" xfId="19085"/>
    <cellStyle name="Normal 22 2 2 2 2 4 2 3 2" xfId="19086"/>
    <cellStyle name="Normal 22 2 2 2 2 4 2 4" xfId="19087"/>
    <cellStyle name="Normal 22 2 2 2 2 4 3" xfId="19088"/>
    <cellStyle name="Normal 22 2 2 2 2 4 3 2" xfId="19089"/>
    <cellStyle name="Normal 22 2 2 2 2 4 3 2 2" xfId="19090"/>
    <cellStyle name="Normal 22 2 2 2 2 4 3 3" xfId="19091"/>
    <cellStyle name="Normal 22 2 2 2 2 4 4" xfId="19092"/>
    <cellStyle name="Normal 22 2 2 2 2 4 4 2" xfId="19093"/>
    <cellStyle name="Normal 22 2 2 2 2 4 5" xfId="19094"/>
    <cellStyle name="Normal 22 2 2 2 2 5" xfId="19095"/>
    <cellStyle name="Normal 22 2 2 2 2 5 2" xfId="19096"/>
    <cellStyle name="Normal 22 2 2 2 2 5 2 2" xfId="19097"/>
    <cellStyle name="Normal 22 2 2 2 2 5 2 2 2" xfId="19098"/>
    <cellStyle name="Normal 22 2 2 2 2 5 2 3" xfId="19099"/>
    <cellStyle name="Normal 22 2 2 2 2 5 3" xfId="19100"/>
    <cellStyle name="Normal 22 2 2 2 2 5 3 2" xfId="19101"/>
    <cellStyle name="Normal 22 2 2 2 2 5 4" xfId="19102"/>
    <cellStyle name="Normal 22 2 2 2 2 6" xfId="19103"/>
    <cellStyle name="Normal 22 2 2 2 2 6 2" xfId="19104"/>
    <cellStyle name="Normal 22 2 2 2 2 6 2 2" xfId="19105"/>
    <cellStyle name="Normal 22 2 2 2 2 6 3" xfId="19106"/>
    <cellStyle name="Normal 22 2 2 2 2 7" xfId="19107"/>
    <cellStyle name="Normal 22 2 2 2 2 7 2" xfId="19108"/>
    <cellStyle name="Normal 22 2 2 2 2 8" xfId="19109"/>
    <cellStyle name="Normal 22 2 2 2 3" xfId="19110"/>
    <cellStyle name="Normal 22 2 2 2 3 2" xfId="19111"/>
    <cellStyle name="Normal 22 2 2 2 3 2 2" xfId="19112"/>
    <cellStyle name="Normal 22 2 2 2 3 2 2 2" xfId="19113"/>
    <cellStyle name="Normal 22 2 2 2 3 2 2 2 2" xfId="19114"/>
    <cellStyle name="Normal 22 2 2 2 3 2 2 2 2 2" xfId="19115"/>
    <cellStyle name="Normal 22 2 2 2 3 2 2 2 3" xfId="19116"/>
    <cellStyle name="Normal 22 2 2 2 3 2 2 3" xfId="19117"/>
    <cellStyle name="Normal 22 2 2 2 3 2 2 3 2" xfId="19118"/>
    <cellStyle name="Normal 22 2 2 2 3 2 2 4" xfId="19119"/>
    <cellStyle name="Normal 22 2 2 2 3 2 3" xfId="19120"/>
    <cellStyle name="Normal 22 2 2 2 3 2 3 2" xfId="19121"/>
    <cellStyle name="Normal 22 2 2 2 3 2 3 2 2" xfId="19122"/>
    <cellStyle name="Normal 22 2 2 2 3 2 3 3" xfId="19123"/>
    <cellStyle name="Normal 22 2 2 2 3 2 4" xfId="19124"/>
    <cellStyle name="Normal 22 2 2 2 3 2 4 2" xfId="19125"/>
    <cellStyle name="Normal 22 2 2 2 3 2 5" xfId="19126"/>
    <cellStyle name="Normal 22 2 2 2 3 3" xfId="19127"/>
    <cellStyle name="Normal 22 2 2 2 3 3 2" xfId="19128"/>
    <cellStyle name="Normal 22 2 2 2 3 3 2 2" xfId="19129"/>
    <cellStyle name="Normal 22 2 2 2 3 3 2 2 2" xfId="19130"/>
    <cellStyle name="Normal 22 2 2 2 3 3 2 2 2 2" xfId="19131"/>
    <cellStyle name="Normal 22 2 2 2 3 3 2 2 3" xfId="19132"/>
    <cellStyle name="Normal 22 2 2 2 3 3 2 3" xfId="19133"/>
    <cellStyle name="Normal 22 2 2 2 3 3 2 3 2" xfId="19134"/>
    <cellStyle name="Normal 22 2 2 2 3 3 2 4" xfId="19135"/>
    <cellStyle name="Normal 22 2 2 2 3 3 3" xfId="19136"/>
    <cellStyle name="Normal 22 2 2 2 3 3 3 2" xfId="19137"/>
    <cellStyle name="Normal 22 2 2 2 3 3 3 2 2" xfId="19138"/>
    <cellStyle name="Normal 22 2 2 2 3 3 3 3" xfId="19139"/>
    <cellStyle name="Normal 22 2 2 2 3 3 4" xfId="19140"/>
    <cellStyle name="Normal 22 2 2 2 3 3 4 2" xfId="19141"/>
    <cellStyle name="Normal 22 2 2 2 3 3 5" xfId="19142"/>
    <cellStyle name="Normal 22 2 2 2 3 4" xfId="19143"/>
    <cellStyle name="Normal 22 2 2 2 3 4 2" xfId="19144"/>
    <cellStyle name="Normal 22 2 2 2 3 4 2 2" xfId="19145"/>
    <cellStyle name="Normal 22 2 2 2 3 4 2 2 2" xfId="19146"/>
    <cellStyle name="Normal 22 2 2 2 3 4 2 3" xfId="19147"/>
    <cellStyle name="Normal 22 2 2 2 3 4 3" xfId="19148"/>
    <cellStyle name="Normal 22 2 2 2 3 4 3 2" xfId="19149"/>
    <cellStyle name="Normal 22 2 2 2 3 4 4" xfId="19150"/>
    <cellStyle name="Normal 22 2 2 2 3 5" xfId="19151"/>
    <cellStyle name="Normal 22 2 2 2 3 5 2" xfId="19152"/>
    <cellStyle name="Normal 22 2 2 2 3 5 2 2" xfId="19153"/>
    <cellStyle name="Normal 22 2 2 2 3 5 3" xfId="19154"/>
    <cellStyle name="Normal 22 2 2 2 3 6" xfId="19155"/>
    <cellStyle name="Normal 22 2 2 2 3 6 2" xfId="19156"/>
    <cellStyle name="Normal 22 2 2 2 3 7" xfId="19157"/>
    <cellStyle name="Normal 22 2 2 2 4" xfId="19158"/>
    <cellStyle name="Normal 22 2 2 2 4 2" xfId="19159"/>
    <cellStyle name="Normal 22 2 2 2 4 2 2" xfId="19160"/>
    <cellStyle name="Normal 22 2 2 2 4 2 2 2" xfId="19161"/>
    <cellStyle name="Normal 22 2 2 2 4 2 2 2 2" xfId="19162"/>
    <cellStyle name="Normal 22 2 2 2 4 2 2 3" xfId="19163"/>
    <cellStyle name="Normal 22 2 2 2 4 2 3" xfId="19164"/>
    <cellStyle name="Normal 22 2 2 2 4 2 3 2" xfId="19165"/>
    <cellStyle name="Normal 22 2 2 2 4 2 4" xfId="19166"/>
    <cellStyle name="Normal 22 2 2 2 4 3" xfId="19167"/>
    <cellStyle name="Normal 22 2 2 2 4 3 2" xfId="19168"/>
    <cellStyle name="Normal 22 2 2 2 4 3 2 2" xfId="19169"/>
    <cellStyle name="Normal 22 2 2 2 4 3 3" xfId="19170"/>
    <cellStyle name="Normal 22 2 2 2 4 4" xfId="19171"/>
    <cellStyle name="Normal 22 2 2 2 4 4 2" xfId="19172"/>
    <cellStyle name="Normal 22 2 2 2 4 5" xfId="19173"/>
    <cellStyle name="Normal 22 2 2 2 5" xfId="19174"/>
    <cellStyle name="Normal 22 2 2 2 5 2" xfId="19175"/>
    <cellStyle name="Normal 22 2 2 2 5 2 2" xfId="19176"/>
    <cellStyle name="Normal 22 2 2 2 5 2 2 2" xfId="19177"/>
    <cellStyle name="Normal 22 2 2 2 5 2 2 2 2" xfId="19178"/>
    <cellStyle name="Normal 22 2 2 2 5 2 2 3" xfId="19179"/>
    <cellStyle name="Normal 22 2 2 2 5 2 3" xfId="19180"/>
    <cellStyle name="Normal 22 2 2 2 5 2 3 2" xfId="19181"/>
    <cellStyle name="Normal 22 2 2 2 5 2 4" xfId="19182"/>
    <cellStyle name="Normal 22 2 2 2 5 3" xfId="19183"/>
    <cellStyle name="Normal 22 2 2 2 5 3 2" xfId="19184"/>
    <cellStyle name="Normal 22 2 2 2 5 3 2 2" xfId="19185"/>
    <cellStyle name="Normal 22 2 2 2 5 3 3" xfId="19186"/>
    <cellStyle name="Normal 22 2 2 2 5 4" xfId="19187"/>
    <cellStyle name="Normal 22 2 2 2 5 4 2" xfId="19188"/>
    <cellStyle name="Normal 22 2 2 2 5 5" xfId="19189"/>
    <cellStyle name="Normal 22 2 2 2 6" xfId="19190"/>
    <cellStyle name="Normal 22 2 2 2 6 2" xfId="19191"/>
    <cellStyle name="Normal 22 2 2 2 6 2 2" xfId="19192"/>
    <cellStyle name="Normal 22 2 2 2 6 2 2 2" xfId="19193"/>
    <cellStyle name="Normal 22 2 2 2 6 2 3" xfId="19194"/>
    <cellStyle name="Normal 22 2 2 2 6 3" xfId="19195"/>
    <cellStyle name="Normal 22 2 2 2 6 3 2" xfId="19196"/>
    <cellStyle name="Normal 22 2 2 2 6 4" xfId="19197"/>
    <cellStyle name="Normal 22 2 2 2 7" xfId="19198"/>
    <cellStyle name="Normal 22 2 2 2 7 2" xfId="19199"/>
    <cellStyle name="Normal 22 2 2 2 7 2 2" xfId="19200"/>
    <cellStyle name="Normal 22 2 2 2 7 3" xfId="19201"/>
    <cellStyle name="Normal 22 2 2 2 8" xfId="19202"/>
    <cellStyle name="Normal 22 2 2 2 8 2" xfId="19203"/>
    <cellStyle name="Normal 22 2 2 2 9" xfId="19204"/>
    <cellStyle name="Normal 22 2 2 3" xfId="19205"/>
    <cellStyle name="Normal 22 2 2 3 2" xfId="19206"/>
    <cellStyle name="Normal 22 2 2 3 2 2" xfId="19207"/>
    <cellStyle name="Normal 22 2 2 3 2 2 2" xfId="19208"/>
    <cellStyle name="Normal 22 2 2 3 2 2 2 2" xfId="19209"/>
    <cellStyle name="Normal 22 2 2 3 2 2 2 2 2" xfId="19210"/>
    <cellStyle name="Normal 22 2 2 3 2 2 2 2 2 2" xfId="19211"/>
    <cellStyle name="Normal 22 2 2 3 2 2 2 2 3" xfId="19212"/>
    <cellStyle name="Normal 22 2 2 3 2 2 2 3" xfId="19213"/>
    <cellStyle name="Normal 22 2 2 3 2 2 2 3 2" xfId="19214"/>
    <cellStyle name="Normal 22 2 2 3 2 2 2 4" xfId="19215"/>
    <cellStyle name="Normal 22 2 2 3 2 2 3" xfId="19216"/>
    <cellStyle name="Normal 22 2 2 3 2 2 3 2" xfId="19217"/>
    <cellStyle name="Normal 22 2 2 3 2 2 3 2 2" xfId="19218"/>
    <cellStyle name="Normal 22 2 2 3 2 2 3 3" xfId="19219"/>
    <cellStyle name="Normal 22 2 2 3 2 2 4" xfId="19220"/>
    <cellStyle name="Normal 22 2 2 3 2 2 4 2" xfId="19221"/>
    <cellStyle name="Normal 22 2 2 3 2 2 5" xfId="19222"/>
    <cellStyle name="Normal 22 2 2 3 2 3" xfId="19223"/>
    <cellStyle name="Normal 22 2 2 3 2 3 2" xfId="19224"/>
    <cellStyle name="Normal 22 2 2 3 2 3 2 2" xfId="19225"/>
    <cellStyle name="Normal 22 2 2 3 2 3 2 2 2" xfId="19226"/>
    <cellStyle name="Normal 22 2 2 3 2 3 2 2 2 2" xfId="19227"/>
    <cellStyle name="Normal 22 2 2 3 2 3 2 2 3" xfId="19228"/>
    <cellStyle name="Normal 22 2 2 3 2 3 2 3" xfId="19229"/>
    <cellStyle name="Normal 22 2 2 3 2 3 2 3 2" xfId="19230"/>
    <cellStyle name="Normal 22 2 2 3 2 3 2 4" xfId="19231"/>
    <cellStyle name="Normal 22 2 2 3 2 3 3" xfId="19232"/>
    <cellStyle name="Normal 22 2 2 3 2 3 3 2" xfId="19233"/>
    <cellStyle name="Normal 22 2 2 3 2 3 3 2 2" xfId="19234"/>
    <cellStyle name="Normal 22 2 2 3 2 3 3 3" xfId="19235"/>
    <cellStyle name="Normal 22 2 2 3 2 3 4" xfId="19236"/>
    <cellStyle name="Normal 22 2 2 3 2 3 4 2" xfId="19237"/>
    <cellStyle name="Normal 22 2 2 3 2 3 5" xfId="19238"/>
    <cellStyle name="Normal 22 2 2 3 2 4" xfId="19239"/>
    <cellStyle name="Normal 22 2 2 3 2 4 2" xfId="19240"/>
    <cellStyle name="Normal 22 2 2 3 2 4 2 2" xfId="19241"/>
    <cellStyle name="Normal 22 2 2 3 2 4 2 2 2" xfId="19242"/>
    <cellStyle name="Normal 22 2 2 3 2 4 2 3" xfId="19243"/>
    <cellStyle name="Normal 22 2 2 3 2 4 3" xfId="19244"/>
    <cellStyle name="Normal 22 2 2 3 2 4 3 2" xfId="19245"/>
    <cellStyle name="Normal 22 2 2 3 2 4 4" xfId="19246"/>
    <cellStyle name="Normal 22 2 2 3 2 5" xfId="19247"/>
    <cellStyle name="Normal 22 2 2 3 2 5 2" xfId="19248"/>
    <cellStyle name="Normal 22 2 2 3 2 5 2 2" xfId="19249"/>
    <cellStyle name="Normal 22 2 2 3 2 5 3" xfId="19250"/>
    <cellStyle name="Normal 22 2 2 3 2 6" xfId="19251"/>
    <cellStyle name="Normal 22 2 2 3 2 6 2" xfId="19252"/>
    <cellStyle name="Normal 22 2 2 3 2 7" xfId="19253"/>
    <cellStyle name="Normal 22 2 2 3 3" xfId="19254"/>
    <cellStyle name="Normal 22 2 2 3 3 2" xfId="19255"/>
    <cellStyle name="Normal 22 2 2 3 3 2 2" xfId="19256"/>
    <cellStyle name="Normal 22 2 2 3 3 2 2 2" xfId="19257"/>
    <cellStyle name="Normal 22 2 2 3 3 2 2 2 2" xfId="19258"/>
    <cellStyle name="Normal 22 2 2 3 3 2 2 3" xfId="19259"/>
    <cellStyle name="Normal 22 2 2 3 3 2 3" xfId="19260"/>
    <cellStyle name="Normal 22 2 2 3 3 2 3 2" xfId="19261"/>
    <cellStyle name="Normal 22 2 2 3 3 2 4" xfId="19262"/>
    <cellStyle name="Normal 22 2 2 3 3 3" xfId="19263"/>
    <cellStyle name="Normal 22 2 2 3 3 3 2" xfId="19264"/>
    <cellStyle name="Normal 22 2 2 3 3 3 2 2" xfId="19265"/>
    <cellStyle name="Normal 22 2 2 3 3 3 3" xfId="19266"/>
    <cellStyle name="Normal 22 2 2 3 3 4" xfId="19267"/>
    <cellStyle name="Normal 22 2 2 3 3 4 2" xfId="19268"/>
    <cellStyle name="Normal 22 2 2 3 3 5" xfId="19269"/>
    <cellStyle name="Normal 22 2 2 3 4" xfId="19270"/>
    <cellStyle name="Normal 22 2 2 3 4 2" xfId="19271"/>
    <cellStyle name="Normal 22 2 2 3 4 2 2" xfId="19272"/>
    <cellStyle name="Normal 22 2 2 3 4 2 2 2" xfId="19273"/>
    <cellStyle name="Normal 22 2 2 3 4 2 2 2 2" xfId="19274"/>
    <cellStyle name="Normal 22 2 2 3 4 2 2 3" xfId="19275"/>
    <cellStyle name="Normal 22 2 2 3 4 2 3" xfId="19276"/>
    <cellStyle name="Normal 22 2 2 3 4 2 3 2" xfId="19277"/>
    <cellStyle name="Normal 22 2 2 3 4 2 4" xfId="19278"/>
    <cellStyle name="Normal 22 2 2 3 4 3" xfId="19279"/>
    <cellStyle name="Normal 22 2 2 3 4 3 2" xfId="19280"/>
    <cellStyle name="Normal 22 2 2 3 4 3 2 2" xfId="19281"/>
    <cellStyle name="Normal 22 2 2 3 4 3 3" xfId="19282"/>
    <cellStyle name="Normal 22 2 2 3 4 4" xfId="19283"/>
    <cellStyle name="Normal 22 2 2 3 4 4 2" xfId="19284"/>
    <cellStyle name="Normal 22 2 2 3 4 5" xfId="19285"/>
    <cellStyle name="Normal 22 2 2 3 5" xfId="19286"/>
    <cellStyle name="Normal 22 2 2 3 5 2" xfId="19287"/>
    <cellStyle name="Normal 22 2 2 3 5 2 2" xfId="19288"/>
    <cellStyle name="Normal 22 2 2 3 5 2 2 2" xfId="19289"/>
    <cellStyle name="Normal 22 2 2 3 5 2 3" xfId="19290"/>
    <cellStyle name="Normal 22 2 2 3 5 3" xfId="19291"/>
    <cellStyle name="Normal 22 2 2 3 5 3 2" xfId="19292"/>
    <cellStyle name="Normal 22 2 2 3 5 4" xfId="19293"/>
    <cellStyle name="Normal 22 2 2 3 6" xfId="19294"/>
    <cellStyle name="Normal 22 2 2 3 6 2" xfId="19295"/>
    <cellStyle name="Normal 22 2 2 3 6 2 2" xfId="19296"/>
    <cellStyle name="Normal 22 2 2 3 6 3" xfId="19297"/>
    <cellStyle name="Normal 22 2 2 3 7" xfId="19298"/>
    <cellStyle name="Normal 22 2 2 3 7 2" xfId="19299"/>
    <cellStyle name="Normal 22 2 2 3 8" xfId="19300"/>
    <cellStyle name="Normal 22 2 2 4" xfId="19301"/>
    <cellStyle name="Normal 22 2 2 4 2" xfId="19302"/>
    <cellStyle name="Normal 22 2 2 4 2 2" xfId="19303"/>
    <cellStyle name="Normal 22 2 2 4 2 2 2" xfId="19304"/>
    <cellStyle name="Normal 22 2 2 4 2 2 2 2" xfId="19305"/>
    <cellStyle name="Normal 22 2 2 4 2 2 2 2 2" xfId="19306"/>
    <cellStyle name="Normal 22 2 2 4 2 2 2 3" xfId="19307"/>
    <cellStyle name="Normal 22 2 2 4 2 2 3" xfId="19308"/>
    <cellStyle name="Normal 22 2 2 4 2 2 3 2" xfId="19309"/>
    <cellStyle name="Normal 22 2 2 4 2 2 4" xfId="19310"/>
    <cellStyle name="Normal 22 2 2 4 2 3" xfId="19311"/>
    <cellStyle name="Normal 22 2 2 4 2 3 2" xfId="19312"/>
    <cellStyle name="Normal 22 2 2 4 2 3 2 2" xfId="19313"/>
    <cellStyle name="Normal 22 2 2 4 2 3 3" xfId="19314"/>
    <cellStyle name="Normal 22 2 2 4 2 4" xfId="19315"/>
    <cellStyle name="Normal 22 2 2 4 2 4 2" xfId="19316"/>
    <cellStyle name="Normal 22 2 2 4 2 5" xfId="19317"/>
    <cellStyle name="Normal 22 2 2 4 3" xfId="19318"/>
    <cellStyle name="Normal 22 2 2 4 3 2" xfId="19319"/>
    <cellStyle name="Normal 22 2 2 4 3 2 2" xfId="19320"/>
    <cellStyle name="Normal 22 2 2 4 3 2 2 2" xfId="19321"/>
    <cellStyle name="Normal 22 2 2 4 3 2 2 2 2" xfId="19322"/>
    <cellStyle name="Normal 22 2 2 4 3 2 2 3" xfId="19323"/>
    <cellStyle name="Normal 22 2 2 4 3 2 3" xfId="19324"/>
    <cellStyle name="Normal 22 2 2 4 3 2 3 2" xfId="19325"/>
    <cellStyle name="Normal 22 2 2 4 3 2 4" xfId="19326"/>
    <cellStyle name="Normal 22 2 2 4 3 3" xfId="19327"/>
    <cellStyle name="Normal 22 2 2 4 3 3 2" xfId="19328"/>
    <cellStyle name="Normal 22 2 2 4 3 3 2 2" xfId="19329"/>
    <cellStyle name="Normal 22 2 2 4 3 3 3" xfId="19330"/>
    <cellStyle name="Normal 22 2 2 4 3 4" xfId="19331"/>
    <cellStyle name="Normal 22 2 2 4 3 4 2" xfId="19332"/>
    <cellStyle name="Normal 22 2 2 4 3 5" xfId="19333"/>
    <cellStyle name="Normal 22 2 2 4 4" xfId="19334"/>
    <cellStyle name="Normal 22 2 2 4 4 2" xfId="19335"/>
    <cellStyle name="Normal 22 2 2 4 4 2 2" xfId="19336"/>
    <cellStyle name="Normal 22 2 2 4 4 2 2 2" xfId="19337"/>
    <cellStyle name="Normal 22 2 2 4 4 2 3" xfId="19338"/>
    <cellStyle name="Normal 22 2 2 4 4 3" xfId="19339"/>
    <cellStyle name="Normal 22 2 2 4 4 3 2" xfId="19340"/>
    <cellStyle name="Normal 22 2 2 4 4 4" xfId="19341"/>
    <cellStyle name="Normal 22 2 2 4 5" xfId="19342"/>
    <cellStyle name="Normal 22 2 2 4 5 2" xfId="19343"/>
    <cellStyle name="Normal 22 2 2 4 5 2 2" xfId="19344"/>
    <cellStyle name="Normal 22 2 2 4 5 3" xfId="19345"/>
    <cellStyle name="Normal 22 2 2 4 6" xfId="19346"/>
    <cellStyle name="Normal 22 2 2 4 6 2" xfId="19347"/>
    <cellStyle name="Normal 22 2 2 4 7" xfId="19348"/>
    <cellStyle name="Normal 22 2 2 5" xfId="19349"/>
    <cellStyle name="Normal 22 2 2 5 2" xfId="19350"/>
    <cellStyle name="Normal 22 2 2 5 2 2" xfId="19351"/>
    <cellStyle name="Normal 22 2 2 5 2 2 2" xfId="19352"/>
    <cellStyle name="Normal 22 2 2 5 2 2 2 2" xfId="19353"/>
    <cellStyle name="Normal 22 2 2 5 2 2 3" xfId="19354"/>
    <cellStyle name="Normal 22 2 2 5 2 3" xfId="19355"/>
    <cellStyle name="Normal 22 2 2 5 2 3 2" xfId="19356"/>
    <cellStyle name="Normal 22 2 2 5 2 4" xfId="19357"/>
    <cellStyle name="Normal 22 2 2 5 3" xfId="19358"/>
    <cellStyle name="Normal 22 2 2 5 3 2" xfId="19359"/>
    <cellStyle name="Normal 22 2 2 5 3 2 2" xfId="19360"/>
    <cellStyle name="Normal 22 2 2 5 3 3" xfId="19361"/>
    <cellStyle name="Normal 22 2 2 5 4" xfId="19362"/>
    <cellStyle name="Normal 22 2 2 5 4 2" xfId="19363"/>
    <cellStyle name="Normal 22 2 2 5 5" xfId="19364"/>
    <cellStyle name="Normal 22 2 2 6" xfId="19365"/>
    <cellStyle name="Normal 22 2 2 6 2" xfId="19366"/>
    <cellStyle name="Normal 22 2 2 6 2 2" xfId="19367"/>
    <cellStyle name="Normal 22 2 2 6 2 2 2" xfId="19368"/>
    <cellStyle name="Normal 22 2 2 6 2 2 2 2" xfId="19369"/>
    <cellStyle name="Normal 22 2 2 6 2 2 3" xfId="19370"/>
    <cellStyle name="Normal 22 2 2 6 2 3" xfId="19371"/>
    <cellStyle name="Normal 22 2 2 6 2 3 2" xfId="19372"/>
    <cellStyle name="Normal 22 2 2 6 2 4" xfId="19373"/>
    <cellStyle name="Normal 22 2 2 6 3" xfId="19374"/>
    <cellStyle name="Normal 22 2 2 6 3 2" xfId="19375"/>
    <cellStyle name="Normal 22 2 2 6 3 2 2" xfId="19376"/>
    <cellStyle name="Normal 22 2 2 6 3 3" xfId="19377"/>
    <cellStyle name="Normal 22 2 2 6 4" xfId="19378"/>
    <cellStyle name="Normal 22 2 2 6 4 2" xfId="19379"/>
    <cellStyle name="Normal 22 2 2 6 5" xfId="19380"/>
    <cellStyle name="Normal 22 2 2 7" xfId="19381"/>
    <cellStyle name="Normal 22 2 2 7 2" xfId="19382"/>
    <cellStyle name="Normal 22 2 2 7 2 2" xfId="19383"/>
    <cellStyle name="Normal 22 2 2 7 2 2 2" xfId="19384"/>
    <cellStyle name="Normal 22 2 2 7 2 3" xfId="19385"/>
    <cellStyle name="Normal 22 2 2 7 3" xfId="19386"/>
    <cellStyle name="Normal 22 2 2 7 3 2" xfId="19387"/>
    <cellStyle name="Normal 22 2 2 7 4" xfId="19388"/>
    <cellStyle name="Normal 22 2 2 8" xfId="19389"/>
    <cellStyle name="Normal 22 2 2 8 2" xfId="19390"/>
    <cellStyle name="Normal 22 2 2 8 2 2" xfId="19391"/>
    <cellStyle name="Normal 22 2 2 8 3" xfId="19392"/>
    <cellStyle name="Normal 22 2 2 9" xfId="19393"/>
    <cellStyle name="Normal 22 2 2 9 2" xfId="19394"/>
    <cellStyle name="Normal 22 2 3" xfId="19395"/>
    <cellStyle name="Normal 22 2 3 2" xfId="19396"/>
    <cellStyle name="Normal 22 2 3 2 2" xfId="19397"/>
    <cellStyle name="Normal 22 2 3 2 2 2" xfId="19398"/>
    <cellStyle name="Normal 22 2 3 2 2 2 2" xfId="19399"/>
    <cellStyle name="Normal 22 2 3 2 2 2 2 2" xfId="19400"/>
    <cellStyle name="Normal 22 2 3 2 2 2 2 2 2" xfId="19401"/>
    <cellStyle name="Normal 22 2 3 2 2 2 2 2 2 2" xfId="19402"/>
    <cellStyle name="Normal 22 2 3 2 2 2 2 2 3" xfId="19403"/>
    <cellStyle name="Normal 22 2 3 2 2 2 2 3" xfId="19404"/>
    <cellStyle name="Normal 22 2 3 2 2 2 2 3 2" xfId="19405"/>
    <cellStyle name="Normal 22 2 3 2 2 2 2 4" xfId="19406"/>
    <cellStyle name="Normal 22 2 3 2 2 2 3" xfId="19407"/>
    <cellStyle name="Normal 22 2 3 2 2 2 3 2" xfId="19408"/>
    <cellStyle name="Normal 22 2 3 2 2 2 3 2 2" xfId="19409"/>
    <cellStyle name="Normal 22 2 3 2 2 2 3 3" xfId="19410"/>
    <cellStyle name="Normal 22 2 3 2 2 2 4" xfId="19411"/>
    <cellStyle name="Normal 22 2 3 2 2 2 4 2" xfId="19412"/>
    <cellStyle name="Normal 22 2 3 2 2 2 5" xfId="19413"/>
    <cellStyle name="Normal 22 2 3 2 2 3" xfId="19414"/>
    <cellStyle name="Normal 22 2 3 2 2 3 2" xfId="19415"/>
    <cellStyle name="Normal 22 2 3 2 2 3 2 2" xfId="19416"/>
    <cellStyle name="Normal 22 2 3 2 2 3 2 2 2" xfId="19417"/>
    <cellStyle name="Normal 22 2 3 2 2 3 2 2 2 2" xfId="19418"/>
    <cellStyle name="Normal 22 2 3 2 2 3 2 2 3" xfId="19419"/>
    <cellStyle name="Normal 22 2 3 2 2 3 2 3" xfId="19420"/>
    <cellStyle name="Normal 22 2 3 2 2 3 2 3 2" xfId="19421"/>
    <cellStyle name="Normal 22 2 3 2 2 3 2 4" xfId="19422"/>
    <cellStyle name="Normal 22 2 3 2 2 3 3" xfId="19423"/>
    <cellStyle name="Normal 22 2 3 2 2 3 3 2" xfId="19424"/>
    <cellStyle name="Normal 22 2 3 2 2 3 3 2 2" xfId="19425"/>
    <cellStyle name="Normal 22 2 3 2 2 3 3 3" xfId="19426"/>
    <cellStyle name="Normal 22 2 3 2 2 3 4" xfId="19427"/>
    <cellStyle name="Normal 22 2 3 2 2 3 4 2" xfId="19428"/>
    <cellStyle name="Normal 22 2 3 2 2 3 5" xfId="19429"/>
    <cellStyle name="Normal 22 2 3 2 2 4" xfId="19430"/>
    <cellStyle name="Normal 22 2 3 2 2 4 2" xfId="19431"/>
    <cellStyle name="Normal 22 2 3 2 2 4 2 2" xfId="19432"/>
    <cellStyle name="Normal 22 2 3 2 2 4 2 2 2" xfId="19433"/>
    <cellStyle name="Normal 22 2 3 2 2 4 2 3" xfId="19434"/>
    <cellStyle name="Normal 22 2 3 2 2 4 3" xfId="19435"/>
    <cellStyle name="Normal 22 2 3 2 2 4 3 2" xfId="19436"/>
    <cellStyle name="Normal 22 2 3 2 2 4 4" xfId="19437"/>
    <cellStyle name="Normal 22 2 3 2 2 5" xfId="19438"/>
    <cellStyle name="Normal 22 2 3 2 2 5 2" xfId="19439"/>
    <cellStyle name="Normal 22 2 3 2 2 5 2 2" xfId="19440"/>
    <cellStyle name="Normal 22 2 3 2 2 5 3" xfId="19441"/>
    <cellStyle name="Normal 22 2 3 2 2 6" xfId="19442"/>
    <cellStyle name="Normal 22 2 3 2 2 6 2" xfId="19443"/>
    <cellStyle name="Normal 22 2 3 2 2 7" xfId="19444"/>
    <cellStyle name="Normal 22 2 3 2 3" xfId="19445"/>
    <cellStyle name="Normal 22 2 3 2 3 2" xfId="19446"/>
    <cellStyle name="Normal 22 2 3 2 3 2 2" xfId="19447"/>
    <cellStyle name="Normal 22 2 3 2 3 2 2 2" xfId="19448"/>
    <cellStyle name="Normal 22 2 3 2 3 2 2 2 2" xfId="19449"/>
    <cellStyle name="Normal 22 2 3 2 3 2 2 3" xfId="19450"/>
    <cellStyle name="Normal 22 2 3 2 3 2 3" xfId="19451"/>
    <cellStyle name="Normal 22 2 3 2 3 2 3 2" xfId="19452"/>
    <cellStyle name="Normal 22 2 3 2 3 2 4" xfId="19453"/>
    <cellStyle name="Normal 22 2 3 2 3 3" xfId="19454"/>
    <cellStyle name="Normal 22 2 3 2 3 3 2" xfId="19455"/>
    <cellStyle name="Normal 22 2 3 2 3 3 2 2" xfId="19456"/>
    <cellStyle name="Normal 22 2 3 2 3 3 3" xfId="19457"/>
    <cellStyle name="Normal 22 2 3 2 3 4" xfId="19458"/>
    <cellStyle name="Normal 22 2 3 2 3 4 2" xfId="19459"/>
    <cellStyle name="Normal 22 2 3 2 3 5" xfId="19460"/>
    <cellStyle name="Normal 22 2 3 2 4" xfId="19461"/>
    <cellStyle name="Normal 22 2 3 2 4 2" xfId="19462"/>
    <cellStyle name="Normal 22 2 3 2 4 2 2" xfId="19463"/>
    <cellStyle name="Normal 22 2 3 2 4 2 2 2" xfId="19464"/>
    <cellStyle name="Normal 22 2 3 2 4 2 2 2 2" xfId="19465"/>
    <cellStyle name="Normal 22 2 3 2 4 2 2 3" xfId="19466"/>
    <cellStyle name="Normal 22 2 3 2 4 2 3" xfId="19467"/>
    <cellStyle name="Normal 22 2 3 2 4 2 3 2" xfId="19468"/>
    <cellStyle name="Normal 22 2 3 2 4 2 4" xfId="19469"/>
    <cellStyle name="Normal 22 2 3 2 4 3" xfId="19470"/>
    <cellStyle name="Normal 22 2 3 2 4 3 2" xfId="19471"/>
    <cellStyle name="Normal 22 2 3 2 4 3 2 2" xfId="19472"/>
    <cellStyle name="Normal 22 2 3 2 4 3 3" xfId="19473"/>
    <cellStyle name="Normal 22 2 3 2 4 4" xfId="19474"/>
    <cellStyle name="Normal 22 2 3 2 4 4 2" xfId="19475"/>
    <cellStyle name="Normal 22 2 3 2 4 5" xfId="19476"/>
    <cellStyle name="Normal 22 2 3 2 5" xfId="19477"/>
    <cellStyle name="Normal 22 2 3 2 5 2" xfId="19478"/>
    <cellStyle name="Normal 22 2 3 2 5 2 2" xfId="19479"/>
    <cellStyle name="Normal 22 2 3 2 5 2 2 2" xfId="19480"/>
    <cellStyle name="Normal 22 2 3 2 5 2 3" xfId="19481"/>
    <cellStyle name="Normal 22 2 3 2 5 3" xfId="19482"/>
    <cellStyle name="Normal 22 2 3 2 5 3 2" xfId="19483"/>
    <cellStyle name="Normal 22 2 3 2 5 4" xfId="19484"/>
    <cellStyle name="Normal 22 2 3 2 6" xfId="19485"/>
    <cellStyle name="Normal 22 2 3 2 6 2" xfId="19486"/>
    <cellStyle name="Normal 22 2 3 2 6 2 2" xfId="19487"/>
    <cellStyle name="Normal 22 2 3 2 6 3" xfId="19488"/>
    <cellStyle name="Normal 22 2 3 2 7" xfId="19489"/>
    <cellStyle name="Normal 22 2 3 2 7 2" xfId="19490"/>
    <cellStyle name="Normal 22 2 3 2 8" xfId="19491"/>
    <cellStyle name="Normal 22 2 3 3" xfId="19492"/>
    <cellStyle name="Normal 22 2 3 3 2" xfId="19493"/>
    <cellStyle name="Normal 22 2 3 3 2 2" xfId="19494"/>
    <cellStyle name="Normal 22 2 3 3 2 2 2" xfId="19495"/>
    <cellStyle name="Normal 22 2 3 3 2 2 2 2" xfId="19496"/>
    <cellStyle name="Normal 22 2 3 3 2 2 2 2 2" xfId="19497"/>
    <cellStyle name="Normal 22 2 3 3 2 2 2 3" xfId="19498"/>
    <cellStyle name="Normal 22 2 3 3 2 2 3" xfId="19499"/>
    <cellStyle name="Normal 22 2 3 3 2 2 3 2" xfId="19500"/>
    <cellStyle name="Normal 22 2 3 3 2 2 4" xfId="19501"/>
    <cellStyle name="Normal 22 2 3 3 2 3" xfId="19502"/>
    <cellStyle name="Normal 22 2 3 3 2 3 2" xfId="19503"/>
    <cellStyle name="Normal 22 2 3 3 2 3 2 2" xfId="19504"/>
    <cellStyle name="Normal 22 2 3 3 2 3 3" xfId="19505"/>
    <cellStyle name="Normal 22 2 3 3 2 4" xfId="19506"/>
    <cellStyle name="Normal 22 2 3 3 2 4 2" xfId="19507"/>
    <cellStyle name="Normal 22 2 3 3 2 5" xfId="19508"/>
    <cellStyle name="Normal 22 2 3 3 3" xfId="19509"/>
    <cellStyle name="Normal 22 2 3 3 3 2" xfId="19510"/>
    <cellStyle name="Normal 22 2 3 3 3 2 2" xfId="19511"/>
    <cellStyle name="Normal 22 2 3 3 3 2 2 2" xfId="19512"/>
    <cellStyle name="Normal 22 2 3 3 3 2 2 2 2" xfId="19513"/>
    <cellStyle name="Normal 22 2 3 3 3 2 2 3" xfId="19514"/>
    <cellStyle name="Normal 22 2 3 3 3 2 3" xfId="19515"/>
    <cellStyle name="Normal 22 2 3 3 3 2 3 2" xfId="19516"/>
    <cellStyle name="Normal 22 2 3 3 3 2 4" xfId="19517"/>
    <cellStyle name="Normal 22 2 3 3 3 3" xfId="19518"/>
    <cellStyle name="Normal 22 2 3 3 3 3 2" xfId="19519"/>
    <cellStyle name="Normal 22 2 3 3 3 3 2 2" xfId="19520"/>
    <cellStyle name="Normal 22 2 3 3 3 3 3" xfId="19521"/>
    <cellStyle name="Normal 22 2 3 3 3 4" xfId="19522"/>
    <cellStyle name="Normal 22 2 3 3 3 4 2" xfId="19523"/>
    <cellStyle name="Normal 22 2 3 3 3 5" xfId="19524"/>
    <cellStyle name="Normal 22 2 3 3 4" xfId="19525"/>
    <cellStyle name="Normal 22 2 3 3 4 2" xfId="19526"/>
    <cellStyle name="Normal 22 2 3 3 4 2 2" xfId="19527"/>
    <cellStyle name="Normal 22 2 3 3 4 2 2 2" xfId="19528"/>
    <cellStyle name="Normal 22 2 3 3 4 2 3" xfId="19529"/>
    <cellStyle name="Normal 22 2 3 3 4 3" xfId="19530"/>
    <cellStyle name="Normal 22 2 3 3 4 3 2" xfId="19531"/>
    <cellStyle name="Normal 22 2 3 3 4 4" xfId="19532"/>
    <cellStyle name="Normal 22 2 3 3 5" xfId="19533"/>
    <cellStyle name="Normal 22 2 3 3 5 2" xfId="19534"/>
    <cellStyle name="Normal 22 2 3 3 5 2 2" xfId="19535"/>
    <cellStyle name="Normal 22 2 3 3 5 3" xfId="19536"/>
    <cellStyle name="Normal 22 2 3 3 6" xfId="19537"/>
    <cellStyle name="Normal 22 2 3 3 6 2" xfId="19538"/>
    <cellStyle name="Normal 22 2 3 3 7" xfId="19539"/>
    <cellStyle name="Normal 22 2 3 4" xfId="19540"/>
    <cellStyle name="Normal 22 2 3 4 2" xfId="19541"/>
    <cellStyle name="Normal 22 2 3 4 2 2" xfId="19542"/>
    <cellStyle name="Normal 22 2 3 4 2 2 2" xfId="19543"/>
    <cellStyle name="Normal 22 2 3 4 2 2 2 2" xfId="19544"/>
    <cellStyle name="Normal 22 2 3 4 2 2 3" xfId="19545"/>
    <cellStyle name="Normal 22 2 3 4 2 3" xfId="19546"/>
    <cellStyle name="Normal 22 2 3 4 2 3 2" xfId="19547"/>
    <cellStyle name="Normal 22 2 3 4 2 4" xfId="19548"/>
    <cellStyle name="Normal 22 2 3 4 3" xfId="19549"/>
    <cellStyle name="Normal 22 2 3 4 3 2" xfId="19550"/>
    <cellStyle name="Normal 22 2 3 4 3 2 2" xfId="19551"/>
    <cellStyle name="Normal 22 2 3 4 3 3" xfId="19552"/>
    <cellStyle name="Normal 22 2 3 4 4" xfId="19553"/>
    <cellStyle name="Normal 22 2 3 4 4 2" xfId="19554"/>
    <cellStyle name="Normal 22 2 3 4 5" xfId="19555"/>
    <cellStyle name="Normal 22 2 3 5" xfId="19556"/>
    <cellStyle name="Normal 22 2 3 5 2" xfId="19557"/>
    <cellStyle name="Normal 22 2 3 5 2 2" xfId="19558"/>
    <cellStyle name="Normal 22 2 3 5 2 2 2" xfId="19559"/>
    <cellStyle name="Normal 22 2 3 5 2 2 2 2" xfId="19560"/>
    <cellStyle name="Normal 22 2 3 5 2 2 3" xfId="19561"/>
    <cellStyle name="Normal 22 2 3 5 2 3" xfId="19562"/>
    <cellStyle name="Normal 22 2 3 5 2 3 2" xfId="19563"/>
    <cellStyle name="Normal 22 2 3 5 2 4" xfId="19564"/>
    <cellStyle name="Normal 22 2 3 5 3" xfId="19565"/>
    <cellStyle name="Normal 22 2 3 5 3 2" xfId="19566"/>
    <cellStyle name="Normal 22 2 3 5 3 2 2" xfId="19567"/>
    <cellStyle name="Normal 22 2 3 5 3 3" xfId="19568"/>
    <cellStyle name="Normal 22 2 3 5 4" xfId="19569"/>
    <cellStyle name="Normal 22 2 3 5 4 2" xfId="19570"/>
    <cellStyle name="Normal 22 2 3 5 5" xfId="19571"/>
    <cellStyle name="Normal 22 2 3 6" xfId="19572"/>
    <cellStyle name="Normal 22 2 3 6 2" xfId="19573"/>
    <cellStyle name="Normal 22 2 3 6 2 2" xfId="19574"/>
    <cellStyle name="Normal 22 2 3 6 2 2 2" xfId="19575"/>
    <cellStyle name="Normal 22 2 3 6 2 3" xfId="19576"/>
    <cellStyle name="Normal 22 2 3 6 3" xfId="19577"/>
    <cellStyle name="Normal 22 2 3 6 3 2" xfId="19578"/>
    <cellStyle name="Normal 22 2 3 6 4" xfId="19579"/>
    <cellStyle name="Normal 22 2 3 7" xfId="19580"/>
    <cellStyle name="Normal 22 2 3 7 2" xfId="19581"/>
    <cellStyle name="Normal 22 2 3 7 2 2" xfId="19582"/>
    <cellStyle name="Normal 22 2 3 7 3" xfId="19583"/>
    <cellStyle name="Normal 22 2 3 8" xfId="19584"/>
    <cellStyle name="Normal 22 2 3 8 2" xfId="19585"/>
    <cellStyle name="Normal 22 2 3 9" xfId="19586"/>
    <cellStyle name="Normal 22 2 4" xfId="19587"/>
    <cellStyle name="Normal 22 2 4 2" xfId="19588"/>
    <cellStyle name="Normal 22 2 4 2 2" xfId="19589"/>
    <cellStyle name="Normal 22 2 4 2 2 2" xfId="19590"/>
    <cellStyle name="Normal 22 2 4 2 2 2 2" xfId="19591"/>
    <cellStyle name="Normal 22 2 4 2 2 2 2 2" xfId="19592"/>
    <cellStyle name="Normal 22 2 4 2 2 2 2 2 2" xfId="19593"/>
    <cellStyle name="Normal 22 2 4 2 2 2 2 3" xfId="19594"/>
    <cellStyle name="Normal 22 2 4 2 2 2 3" xfId="19595"/>
    <cellStyle name="Normal 22 2 4 2 2 2 3 2" xfId="19596"/>
    <cellStyle name="Normal 22 2 4 2 2 2 4" xfId="19597"/>
    <cellStyle name="Normal 22 2 4 2 2 3" xfId="19598"/>
    <cellStyle name="Normal 22 2 4 2 2 3 2" xfId="19599"/>
    <cellStyle name="Normal 22 2 4 2 2 3 2 2" xfId="19600"/>
    <cellStyle name="Normal 22 2 4 2 2 3 3" xfId="19601"/>
    <cellStyle name="Normal 22 2 4 2 2 4" xfId="19602"/>
    <cellStyle name="Normal 22 2 4 2 2 4 2" xfId="19603"/>
    <cellStyle name="Normal 22 2 4 2 2 5" xfId="19604"/>
    <cellStyle name="Normal 22 2 4 2 3" xfId="19605"/>
    <cellStyle name="Normal 22 2 4 2 3 2" xfId="19606"/>
    <cellStyle name="Normal 22 2 4 2 3 2 2" xfId="19607"/>
    <cellStyle name="Normal 22 2 4 2 3 2 2 2" xfId="19608"/>
    <cellStyle name="Normal 22 2 4 2 3 2 2 2 2" xfId="19609"/>
    <cellStyle name="Normal 22 2 4 2 3 2 2 3" xfId="19610"/>
    <cellStyle name="Normal 22 2 4 2 3 2 3" xfId="19611"/>
    <cellStyle name="Normal 22 2 4 2 3 2 3 2" xfId="19612"/>
    <cellStyle name="Normal 22 2 4 2 3 2 4" xfId="19613"/>
    <cellStyle name="Normal 22 2 4 2 3 3" xfId="19614"/>
    <cellStyle name="Normal 22 2 4 2 3 3 2" xfId="19615"/>
    <cellStyle name="Normal 22 2 4 2 3 3 2 2" xfId="19616"/>
    <cellStyle name="Normal 22 2 4 2 3 3 3" xfId="19617"/>
    <cellStyle name="Normal 22 2 4 2 3 4" xfId="19618"/>
    <cellStyle name="Normal 22 2 4 2 3 4 2" xfId="19619"/>
    <cellStyle name="Normal 22 2 4 2 3 5" xfId="19620"/>
    <cellStyle name="Normal 22 2 4 2 4" xfId="19621"/>
    <cellStyle name="Normal 22 2 4 2 4 2" xfId="19622"/>
    <cellStyle name="Normal 22 2 4 2 4 2 2" xfId="19623"/>
    <cellStyle name="Normal 22 2 4 2 4 2 2 2" xfId="19624"/>
    <cellStyle name="Normal 22 2 4 2 4 2 3" xfId="19625"/>
    <cellStyle name="Normal 22 2 4 2 4 3" xfId="19626"/>
    <cellStyle name="Normal 22 2 4 2 4 3 2" xfId="19627"/>
    <cellStyle name="Normal 22 2 4 2 4 4" xfId="19628"/>
    <cellStyle name="Normal 22 2 4 2 5" xfId="19629"/>
    <cellStyle name="Normal 22 2 4 2 5 2" xfId="19630"/>
    <cellStyle name="Normal 22 2 4 2 5 2 2" xfId="19631"/>
    <cellStyle name="Normal 22 2 4 2 5 3" xfId="19632"/>
    <cellStyle name="Normal 22 2 4 2 6" xfId="19633"/>
    <cellStyle name="Normal 22 2 4 2 6 2" xfId="19634"/>
    <cellStyle name="Normal 22 2 4 2 7" xfId="19635"/>
    <cellStyle name="Normal 22 2 4 3" xfId="19636"/>
    <cellStyle name="Normal 22 2 4 3 2" xfId="19637"/>
    <cellStyle name="Normal 22 2 4 3 2 2" xfId="19638"/>
    <cellStyle name="Normal 22 2 4 3 2 2 2" xfId="19639"/>
    <cellStyle name="Normal 22 2 4 3 2 2 2 2" xfId="19640"/>
    <cellStyle name="Normal 22 2 4 3 2 2 3" xfId="19641"/>
    <cellStyle name="Normal 22 2 4 3 2 3" xfId="19642"/>
    <cellStyle name="Normal 22 2 4 3 2 3 2" xfId="19643"/>
    <cellStyle name="Normal 22 2 4 3 2 4" xfId="19644"/>
    <cellStyle name="Normal 22 2 4 3 3" xfId="19645"/>
    <cellStyle name="Normal 22 2 4 3 3 2" xfId="19646"/>
    <cellStyle name="Normal 22 2 4 3 3 2 2" xfId="19647"/>
    <cellStyle name="Normal 22 2 4 3 3 3" xfId="19648"/>
    <cellStyle name="Normal 22 2 4 3 4" xfId="19649"/>
    <cellStyle name="Normal 22 2 4 3 4 2" xfId="19650"/>
    <cellStyle name="Normal 22 2 4 3 5" xfId="19651"/>
    <cellStyle name="Normal 22 2 4 4" xfId="19652"/>
    <cellStyle name="Normal 22 2 4 4 2" xfId="19653"/>
    <cellStyle name="Normal 22 2 4 4 2 2" xfId="19654"/>
    <cellStyle name="Normal 22 2 4 4 2 2 2" xfId="19655"/>
    <cellStyle name="Normal 22 2 4 4 2 2 2 2" xfId="19656"/>
    <cellStyle name="Normal 22 2 4 4 2 2 3" xfId="19657"/>
    <cellStyle name="Normal 22 2 4 4 2 3" xfId="19658"/>
    <cellStyle name="Normal 22 2 4 4 2 3 2" xfId="19659"/>
    <cellStyle name="Normal 22 2 4 4 2 4" xfId="19660"/>
    <cellStyle name="Normal 22 2 4 4 3" xfId="19661"/>
    <cellStyle name="Normal 22 2 4 4 3 2" xfId="19662"/>
    <cellStyle name="Normal 22 2 4 4 3 2 2" xfId="19663"/>
    <cellStyle name="Normal 22 2 4 4 3 3" xfId="19664"/>
    <cellStyle name="Normal 22 2 4 4 4" xfId="19665"/>
    <cellStyle name="Normal 22 2 4 4 4 2" xfId="19666"/>
    <cellStyle name="Normal 22 2 4 4 5" xfId="19667"/>
    <cellStyle name="Normal 22 2 4 5" xfId="19668"/>
    <cellStyle name="Normal 22 2 4 5 2" xfId="19669"/>
    <cellStyle name="Normal 22 2 4 5 2 2" xfId="19670"/>
    <cellStyle name="Normal 22 2 4 5 2 2 2" xfId="19671"/>
    <cellStyle name="Normal 22 2 4 5 2 3" xfId="19672"/>
    <cellStyle name="Normal 22 2 4 5 3" xfId="19673"/>
    <cellStyle name="Normal 22 2 4 5 3 2" xfId="19674"/>
    <cellStyle name="Normal 22 2 4 5 4" xfId="19675"/>
    <cellStyle name="Normal 22 2 4 6" xfId="19676"/>
    <cellStyle name="Normal 22 2 4 6 2" xfId="19677"/>
    <cellStyle name="Normal 22 2 4 6 2 2" xfId="19678"/>
    <cellStyle name="Normal 22 2 4 6 3" xfId="19679"/>
    <cellStyle name="Normal 22 2 4 7" xfId="19680"/>
    <cellStyle name="Normal 22 2 4 7 2" xfId="19681"/>
    <cellStyle name="Normal 22 2 4 8" xfId="19682"/>
    <cellStyle name="Normal 22 2 5" xfId="19683"/>
    <cellStyle name="Normal 22 2 5 2" xfId="19684"/>
    <cellStyle name="Normal 22 2 5 2 2" xfId="19685"/>
    <cellStyle name="Normal 22 2 5 2 2 2" xfId="19686"/>
    <cellStyle name="Normal 22 2 5 2 2 2 2" xfId="19687"/>
    <cellStyle name="Normal 22 2 5 2 2 2 2 2" xfId="19688"/>
    <cellStyle name="Normal 22 2 5 2 2 2 3" xfId="19689"/>
    <cellStyle name="Normal 22 2 5 2 2 3" xfId="19690"/>
    <cellStyle name="Normal 22 2 5 2 2 3 2" xfId="19691"/>
    <cellStyle name="Normal 22 2 5 2 2 4" xfId="19692"/>
    <cellStyle name="Normal 22 2 5 2 3" xfId="19693"/>
    <cellStyle name="Normal 22 2 5 2 3 2" xfId="19694"/>
    <cellStyle name="Normal 22 2 5 2 3 2 2" xfId="19695"/>
    <cellStyle name="Normal 22 2 5 2 3 3" xfId="19696"/>
    <cellStyle name="Normal 22 2 5 2 4" xfId="19697"/>
    <cellStyle name="Normal 22 2 5 2 4 2" xfId="19698"/>
    <cellStyle name="Normal 22 2 5 2 5" xfId="19699"/>
    <cellStyle name="Normal 22 2 5 3" xfId="19700"/>
    <cellStyle name="Normal 22 2 5 3 2" xfId="19701"/>
    <cellStyle name="Normal 22 2 5 3 2 2" xfId="19702"/>
    <cellStyle name="Normal 22 2 5 3 2 2 2" xfId="19703"/>
    <cellStyle name="Normal 22 2 5 3 2 2 2 2" xfId="19704"/>
    <cellStyle name="Normal 22 2 5 3 2 2 3" xfId="19705"/>
    <cellStyle name="Normal 22 2 5 3 2 3" xfId="19706"/>
    <cellStyle name="Normal 22 2 5 3 2 3 2" xfId="19707"/>
    <cellStyle name="Normal 22 2 5 3 2 4" xfId="19708"/>
    <cellStyle name="Normal 22 2 5 3 3" xfId="19709"/>
    <cellStyle name="Normal 22 2 5 3 3 2" xfId="19710"/>
    <cellStyle name="Normal 22 2 5 3 3 2 2" xfId="19711"/>
    <cellStyle name="Normal 22 2 5 3 3 3" xfId="19712"/>
    <cellStyle name="Normal 22 2 5 3 4" xfId="19713"/>
    <cellStyle name="Normal 22 2 5 3 4 2" xfId="19714"/>
    <cellStyle name="Normal 22 2 5 3 5" xfId="19715"/>
    <cellStyle name="Normal 22 2 5 4" xfId="19716"/>
    <cellStyle name="Normal 22 2 5 4 2" xfId="19717"/>
    <cellStyle name="Normal 22 2 5 4 2 2" xfId="19718"/>
    <cellStyle name="Normal 22 2 5 4 2 2 2" xfId="19719"/>
    <cellStyle name="Normal 22 2 5 4 2 3" xfId="19720"/>
    <cellStyle name="Normal 22 2 5 4 3" xfId="19721"/>
    <cellStyle name="Normal 22 2 5 4 3 2" xfId="19722"/>
    <cellStyle name="Normal 22 2 5 4 4" xfId="19723"/>
    <cellStyle name="Normal 22 2 5 5" xfId="19724"/>
    <cellStyle name="Normal 22 2 5 5 2" xfId="19725"/>
    <cellStyle name="Normal 22 2 5 5 2 2" xfId="19726"/>
    <cellStyle name="Normal 22 2 5 5 3" xfId="19727"/>
    <cellStyle name="Normal 22 2 5 6" xfId="19728"/>
    <cellStyle name="Normal 22 2 5 6 2" xfId="19729"/>
    <cellStyle name="Normal 22 2 5 7" xfId="19730"/>
    <cellStyle name="Normal 22 2 6" xfId="19731"/>
    <cellStyle name="Normal 22 2 6 2" xfId="19732"/>
    <cellStyle name="Normal 22 2 6 2 2" xfId="19733"/>
    <cellStyle name="Normal 22 2 6 2 2 2" xfId="19734"/>
    <cellStyle name="Normal 22 2 6 2 2 2 2" xfId="19735"/>
    <cellStyle name="Normal 22 2 6 2 2 3" xfId="19736"/>
    <cellStyle name="Normal 22 2 6 2 3" xfId="19737"/>
    <cellStyle name="Normal 22 2 6 2 3 2" xfId="19738"/>
    <cellStyle name="Normal 22 2 6 2 4" xfId="19739"/>
    <cellStyle name="Normal 22 2 6 3" xfId="19740"/>
    <cellStyle name="Normal 22 2 6 3 2" xfId="19741"/>
    <cellStyle name="Normal 22 2 6 3 2 2" xfId="19742"/>
    <cellStyle name="Normal 22 2 6 3 3" xfId="19743"/>
    <cellStyle name="Normal 22 2 6 4" xfId="19744"/>
    <cellStyle name="Normal 22 2 6 4 2" xfId="19745"/>
    <cellStyle name="Normal 22 2 6 5" xfId="19746"/>
    <cellStyle name="Normal 22 2 7" xfId="19747"/>
    <cellStyle name="Normal 22 2 7 2" xfId="19748"/>
    <cellStyle name="Normal 22 2 7 2 2" xfId="19749"/>
    <cellStyle name="Normal 22 2 7 2 2 2" xfId="19750"/>
    <cellStyle name="Normal 22 2 7 2 2 2 2" xfId="19751"/>
    <cellStyle name="Normal 22 2 7 2 2 3" xfId="19752"/>
    <cellStyle name="Normal 22 2 7 2 3" xfId="19753"/>
    <cellStyle name="Normal 22 2 7 2 3 2" xfId="19754"/>
    <cellStyle name="Normal 22 2 7 2 4" xfId="19755"/>
    <cellStyle name="Normal 22 2 7 3" xfId="19756"/>
    <cellStyle name="Normal 22 2 7 3 2" xfId="19757"/>
    <cellStyle name="Normal 22 2 7 3 2 2" xfId="19758"/>
    <cellStyle name="Normal 22 2 7 3 3" xfId="19759"/>
    <cellStyle name="Normal 22 2 7 4" xfId="19760"/>
    <cellStyle name="Normal 22 2 7 4 2" xfId="19761"/>
    <cellStyle name="Normal 22 2 7 5" xfId="19762"/>
    <cellStyle name="Normal 22 2 8" xfId="19763"/>
    <cellStyle name="Normal 22 2 8 2" xfId="19764"/>
    <cellStyle name="Normal 22 2 8 2 2" xfId="19765"/>
    <cellStyle name="Normal 22 2 8 2 2 2" xfId="19766"/>
    <cellStyle name="Normal 22 2 8 2 3" xfId="19767"/>
    <cellStyle name="Normal 22 2 8 3" xfId="19768"/>
    <cellStyle name="Normal 22 2 8 3 2" xfId="19769"/>
    <cellStyle name="Normal 22 2 8 4" xfId="19770"/>
    <cellStyle name="Normal 22 2 9" xfId="19771"/>
    <cellStyle name="Normal 22 2 9 2" xfId="19772"/>
    <cellStyle name="Normal 22 2 9 2 2" xfId="19773"/>
    <cellStyle name="Normal 22 2 9 3" xfId="19774"/>
    <cellStyle name="Normal 22 3" xfId="19775"/>
    <cellStyle name="Normal 22 3 10" xfId="19776"/>
    <cellStyle name="Normal 22 3 11" xfId="19777"/>
    <cellStyle name="Normal 22 3 2" xfId="19778"/>
    <cellStyle name="Normal 22 3 2 2" xfId="19779"/>
    <cellStyle name="Normal 22 3 2 2 2" xfId="19780"/>
    <cellStyle name="Normal 22 3 2 2 2 2" xfId="19781"/>
    <cellStyle name="Normal 22 3 2 2 2 2 2" xfId="19782"/>
    <cellStyle name="Normal 22 3 2 2 2 2 2 2" xfId="19783"/>
    <cellStyle name="Normal 22 3 2 2 2 2 2 2 2" xfId="19784"/>
    <cellStyle name="Normal 22 3 2 2 2 2 2 2 2 2" xfId="19785"/>
    <cellStyle name="Normal 22 3 2 2 2 2 2 2 3" xfId="19786"/>
    <cellStyle name="Normal 22 3 2 2 2 2 2 3" xfId="19787"/>
    <cellStyle name="Normal 22 3 2 2 2 2 2 3 2" xfId="19788"/>
    <cellStyle name="Normal 22 3 2 2 2 2 2 4" xfId="19789"/>
    <cellStyle name="Normal 22 3 2 2 2 2 3" xfId="19790"/>
    <cellStyle name="Normal 22 3 2 2 2 2 3 2" xfId="19791"/>
    <cellStyle name="Normal 22 3 2 2 2 2 3 2 2" xfId="19792"/>
    <cellStyle name="Normal 22 3 2 2 2 2 3 3" xfId="19793"/>
    <cellStyle name="Normal 22 3 2 2 2 2 4" xfId="19794"/>
    <cellStyle name="Normal 22 3 2 2 2 2 4 2" xfId="19795"/>
    <cellStyle name="Normal 22 3 2 2 2 2 5" xfId="19796"/>
    <cellStyle name="Normal 22 3 2 2 2 3" xfId="19797"/>
    <cellStyle name="Normal 22 3 2 2 2 3 2" xfId="19798"/>
    <cellStyle name="Normal 22 3 2 2 2 3 2 2" xfId="19799"/>
    <cellStyle name="Normal 22 3 2 2 2 3 2 2 2" xfId="19800"/>
    <cellStyle name="Normal 22 3 2 2 2 3 2 2 2 2" xfId="19801"/>
    <cellStyle name="Normal 22 3 2 2 2 3 2 2 3" xfId="19802"/>
    <cellStyle name="Normal 22 3 2 2 2 3 2 3" xfId="19803"/>
    <cellStyle name="Normal 22 3 2 2 2 3 2 3 2" xfId="19804"/>
    <cellStyle name="Normal 22 3 2 2 2 3 2 4" xfId="19805"/>
    <cellStyle name="Normal 22 3 2 2 2 3 3" xfId="19806"/>
    <cellStyle name="Normal 22 3 2 2 2 3 3 2" xfId="19807"/>
    <cellStyle name="Normal 22 3 2 2 2 3 3 2 2" xfId="19808"/>
    <cellStyle name="Normal 22 3 2 2 2 3 3 3" xfId="19809"/>
    <cellStyle name="Normal 22 3 2 2 2 3 4" xfId="19810"/>
    <cellStyle name="Normal 22 3 2 2 2 3 4 2" xfId="19811"/>
    <cellStyle name="Normal 22 3 2 2 2 3 5" xfId="19812"/>
    <cellStyle name="Normal 22 3 2 2 2 4" xfId="19813"/>
    <cellStyle name="Normal 22 3 2 2 2 4 2" xfId="19814"/>
    <cellStyle name="Normal 22 3 2 2 2 4 2 2" xfId="19815"/>
    <cellStyle name="Normal 22 3 2 2 2 4 2 2 2" xfId="19816"/>
    <cellStyle name="Normal 22 3 2 2 2 4 2 3" xfId="19817"/>
    <cellStyle name="Normal 22 3 2 2 2 4 3" xfId="19818"/>
    <cellStyle name="Normal 22 3 2 2 2 4 3 2" xfId="19819"/>
    <cellStyle name="Normal 22 3 2 2 2 4 4" xfId="19820"/>
    <cellStyle name="Normal 22 3 2 2 2 5" xfId="19821"/>
    <cellStyle name="Normal 22 3 2 2 2 5 2" xfId="19822"/>
    <cellStyle name="Normal 22 3 2 2 2 5 2 2" xfId="19823"/>
    <cellStyle name="Normal 22 3 2 2 2 5 3" xfId="19824"/>
    <cellStyle name="Normal 22 3 2 2 2 6" xfId="19825"/>
    <cellStyle name="Normal 22 3 2 2 2 6 2" xfId="19826"/>
    <cellStyle name="Normal 22 3 2 2 2 7" xfId="19827"/>
    <cellStyle name="Normal 22 3 2 2 3" xfId="19828"/>
    <cellStyle name="Normal 22 3 2 2 3 2" xfId="19829"/>
    <cellStyle name="Normal 22 3 2 2 3 2 2" xfId="19830"/>
    <cellStyle name="Normal 22 3 2 2 3 2 2 2" xfId="19831"/>
    <cellStyle name="Normal 22 3 2 2 3 2 2 2 2" xfId="19832"/>
    <cellStyle name="Normal 22 3 2 2 3 2 2 3" xfId="19833"/>
    <cellStyle name="Normal 22 3 2 2 3 2 3" xfId="19834"/>
    <cellStyle name="Normal 22 3 2 2 3 2 3 2" xfId="19835"/>
    <cellStyle name="Normal 22 3 2 2 3 2 4" xfId="19836"/>
    <cellStyle name="Normal 22 3 2 2 3 3" xfId="19837"/>
    <cellStyle name="Normal 22 3 2 2 3 3 2" xfId="19838"/>
    <cellStyle name="Normal 22 3 2 2 3 3 2 2" xfId="19839"/>
    <cellStyle name="Normal 22 3 2 2 3 3 3" xfId="19840"/>
    <cellStyle name="Normal 22 3 2 2 3 4" xfId="19841"/>
    <cellStyle name="Normal 22 3 2 2 3 4 2" xfId="19842"/>
    <cellStyle name="Normal 22 3 2 2 3 5" xfId="19843"/>
    <cellStyle name="Normal 22 3 2 2 4" xfId="19844"/>
    <cellStyle name="Normal 22 3 2 2 4 2" xfId="19845"/>
    <cellStyle name="Normal 22 3 2 2 4 2 2" xfId="19846"/>
    <cellStyle name="Normal 22 3 2 2 4 2 2 2" xfId="19847"/>
    <cellStyle name="Normal 22 3 2 2 4 2 2 2 2" xfId="19848"/>
    <cellStyle name="Normal 22 3 2 2 4 2 2 3" xfId="19849"/>
    <cellStyle name="Normal 22 3 2 2 4 2 3" xfId="19850"/>
    <cellStyle name="Normal 22 3 2 2 4 2 3 2" xfId="19851"/>
    <cellStyle name="Normal 22 3 2 2 4 2 4" xfId="19852"/>
    <cellStyle name="Normal 22 3 2 2 4 3" xfId="19853"/>
    <cellStyle name="Normal 22 3 2 2 4 3 2" xfId="19854"/>
    <cellStyle name="Normal 22 3 2 2 4 3 2 2" xfId="19855"/>
    <cellStyle name="Normal 22 3 2 2 4 3 3" xfId="19856"/>
    <cellStyle name="Normal 22 3 2 2 4 4" xfId="19857"/>
    <cellStyle name="Normal 22 3 2 2 4 4 2" xfId="19858"/>
    <cellStyle name="Normal 22 3 2 2 4 5" xfId="19859"/>
    <cellStyle name="Normal 22 3 2 2 5" xfId="19860"/>
    <cellStyle name="Normal 22 3 2 2 5 2" xfId="19861"/>
    <cellStyle name="Normal 22 3 2 2 5 2 2" xfId="19862"/>
    <cellStyle name="Normal 22 3 2 2 5 2 2 2" xfId="19863"/>
    <cellStyle name="Normal 22 3 2 2 5 2 3" xfId="19864"/>
    <cellStyle name="Normal 22 3 2 2 5 3" xfId="19865"/>
    <cellStyle name="Normal 22 3 2 2 5 3 2" xfId="19866"/>
    <cellStyle name="Normal 22 3 2 2 5 4" xfId="19867"/>
    <cellStyle name="Normal 22 3 2 2 6" xfId="19868"/>
    <cellStyle name="Normal 22 3 2 2 6 2" xfId="19869"/>
    <cellStyle name="Normal 22 3 2 2 6 2 2" xfId="19870"/>
    <cellStyle name="Normal 22 3 2 2 6 3" xfId="19871"/>
    <cellStyle name="Normal 22 3 2 2 7" xfId="19872"/>
    <cellStyle name="Normal 22 3 2 2 7 2" xfId="19873"/>
    <cellStyle name="Normal 22 3 2 2 8" xfId="19874"/>
    <cellStyle name="Normal 22 3 2 3" xfId="19875"/>
    <cellStyle name="Normal 22 3 2 3 2" xfId="19876"/>
    <cellStyle name="Normal 22 3 2 3 2 2" xfId="19877"/>
    <cellStyle name="Normal 22 3 2 3 2 2 2" xfId="19878"/>
    <cellStyle name="Normal 22 3 2 3 2 2 2 2" xfId="19879"/>
    <cellStyle name="Normal 22 3 2 3 2 2 2 2 2" xfId="19880"/>
    <cellStyle name="Normal 22 3 2 3 2 2 2 3" xfId="19881"/>
    <cellStyle name="Normal 22 3 2 3 2 2 3" xfId="19882"/>
    <cellStyle name="Normal 22 3 2 3 2 2 3 2" xfId="19883"/>
    <cellStyle name="Normal 22 3 2 3 2 2 4" xfId="19884"/>
    <cellStyle name="Normal 22 3 2 3 2 3" xfId="19885"/>
    <cellStyle name="Normal 22 3 2 3 2 3 2" xfId="19886"/>
    <cellStyle name="Normal 22 3 2 3 2 3 2 2" xfId="19887"/>
    <cellStyle name="Normal 22 3 2 3 2 3 3" xfId="19888"/>
    <cellStyle name="Normal 22 3 2 3 2 4" xfId="19889"/>
    <cellStyle name="Normal 22 3 2 3 2 4 2" xfId="19890"/>
    <cellStyle name="Normal 22 3 2 3 2 5" xfId="19891"/>
    <cellStyle name="Normal 22 3 2 3 3" xfId="19892"/>
    <cellStyle name="Normal 22 3 2 3 3 2" xfId="19893"/>
    <cellStyle name="Normal 22 3 2 3 3 2 2" xfId="19894"/>
    <cellStyle name="Normal 22 3 2 3 3 2 2 2" xfId="19895"/>
    <cellStyle name="Normal 22 3 2 3 3 2 2 2 2" xfId="19896"/>
    <cellStyle name="Normal 22 3 2 3 3 2 2 3" xfId="19897"/>
    <cellStyle name="Normal 22 3 2 3 3 2 3" xfId="19898"/>
    <cellStyle name="Normal 22 3 2 3 3 2 3 2" xfId="19899"/>
    <cellStyle name="Normal 22 3 2 3 3 2 4" xfId="19900"/>
    <cellStyle name="Normal 22 3 2 3 3 3" xfId="19901"/>
    <cellStyle name="Normal 22 3 2 3 3 3 2" xfId="19902"/>
    <cellStyle name="Normal 22 3 2 3 3 3 2 2" xfId="19903"/>
    <cellStyle name="Normal 22 3 2 3 3 3 3" xfId="19904"/>
    <cellStyle name="Normal 22 3 2 3 3 4" xfId="19905"/>
    <cellStyle name="Normal 22 3 2 3 3 4 2" xfId="19906"/>
    <cellStyle name="Normal 22 3 2 3 3 5" xfId="19907"/>
    <cellStyle name="Normal 22 3 2 3 4" xfId="19908"/>
    <cellStyle name="Normal 22 3 2 3 4 2" xfId="19909"/>
    <cellStyle name="Normal 22 3 2 3 4 2 2" xfId="19910"/>
    <cellStyle name="Normal 22 3 2 3 4 2 2 2" xfId="19911"/>
    <cellStyle name="Normal 22 3 2 3 4 2 3" xfId="19912"/>
    <cellStyle name="Normal 22 3 2 3 4 3" xfId="19913"/>
    <cellStyle name="Normal 22 3 2 3 4 3 2" xfId="19914"/>
    <cellStyle name="Normal 22 3 2 3 4 4" xfId="19915"/>
    <cellStyle name="Normal 22 3 2 3 5" xfId="19916"/>
    <cellStyle name="Normal 22 3 2 3 5 2" xfId="19917"/>
    <cellStyle name="Normal 22 3 2 3 5 2 2" xfId="19918"/>
    <cellStyle name="Normal 22 3 2 3 5 3" xfId="19919"/>
    <cellStyle name="Normal 22 3 2 3 6" xfId="19920"/>
    <cellStyle name="Normal 22 3 2 3 6 2" xfId="19921"/>
    <cellStyle name="Normal 22 3 2 3 7" xfId="19922"/>
    <cellStyle name="Normal 22 3 2 4" xfId="19923"/>
    <cellStyle name="Normal 22 3 2 4 2" xfId="19924"/>
    <cellStyle name="Normal 22 3 2 4 2 2" xfId="19925"/>
    <cellStyle name="Normal 22 3 2 4 2 2 2" xfId="19926"/>
    <cellStyle name="Normal 22 3 2 4 2 2 2 2" xfId="19927"/>
    <cellStyle name="Normal 22 3 2 4 2 2 3" xfId="19928"/>
    <cellStyle name="Normal 22 3 2 4 2 3" xfId="19929"/>
    <cellStyle name="Normal 22 3 2 4 2 3 2" xfId="19930"/>
    <cellStyle name="Normal 22 3 2 4 2 4" xfId="19931"/>
    <cellStyle name="Normal 22 3 2 4 3" xfId="19932"/>
    <cellStyle name="Normal 22 3 2 4 3 2" xfId="19933"/>
    <cellStyle name="Normal 22 3 2 4 3 2 2" xfId="19934"/>
    <cellStyle name="Normal 22 3 2 4 3 3" xfId="19935"/>
    <cellStyle name="Normal 22 3 2 4 4" xfId="19936"/>
    <cellStyle name="Normal 22 3 2 4 4 2" xfId="19937"/>
    <cellStyle name="Normal 22 3 2 4 5" xfId="19938"/>
    <cellStyle name="Normal 22 3 2 5" xfId="19939"/>
    <cellStyle name="Normal 22 3 2 5 2" xfId="19940"/>
    <cellStyle name="Normal 22 3 2 5 2 2" xfId="19941"/>
    <cellStyle name="Normal 22 3 2 5 2 2 2" xfId="19942"/>
    <cellStyle name="Normal 22 3 2 5 2 2 2 2" xfId="19943"/>
    <cellStyle name="Normal 22 3 2 5 2 2 3" xfId="19944"/>
    <cellStyle name="Normal 22 3 2 5 2 3" xfId="19945"/>
    <cellStyle name="Normal 22 3 2 5 2 3 2" xfId="19946"/>
    <cellStyle name="Normal 22 3 2 5 2 4" xfId="19947"/>
    <cellStyle name="Normal 22 3 2 5 3" xfId="19948"/>
    <cellStyle name="Normal 22 3 2 5 3 2" xfId="19949"/>
    <cellStyle name="Normal 22 3 2 5 3 2 2" xfId="19950"/>
    <cellStyle name="Normal 22 3 2 5 3 3" xfId="19951"/>
    <cellStyle name="Normal 22 3 2 5 4" xfId="19952"/>
    <cellStyle name="Normal 22 3 2 5 4 2" xfId="19953"/>
    <cellStyle name="Normal 22 3 2 5 5" xfId="19954"/>
    <cellStyle name="Normal 22 3 2 6" xfId="19955"/>
    <cellStyle name="Normal 22 3 2 6 2" xfId="19956"/>
    <cellStyle name="Normal 22 3 2 6 2 2" xfId="19957"/>
    <cellStyle name="Normal 22 3 2 6 2 2 2" xfId="19958"/>
    <cellStyle name="Normal 22 3 2 6 2 3" xfId="19959"/>
    <cellStyle name="Normal 22 3 2 6 3" xfId="19960"/>
    <cellStyle name="Normal 22 3 2 6 3 2" xfId="19961"/>
    <cellStyle name="Normal 22 3 2 6 4" xfId="19962"/>
    <cellStyle name="Normal 22 3 2 7" xfId="19963"/>
    <cellStyle name="Normal 22 3 2 7 2" xfId="19964"/>
    <cellStyle name="Normal 22 3 2 7 2 2" xfId="19965"/>
    <cellStyle name="Normal 22 3 2 7 3" xfId="19966"/>
    <cellStyle name="Normal 22 3 2 8" xfId="19967"/>
    <cellStyle name="Normal 22 3 2 8 2" xfId="19968"/>
    <cellStyle name="Normal 22 3 2 9" xfId="19969"/>
    <cellStyle name="Normal 22 3 3" xfId="19970"/>
    <cellStyle name="Normal 22 3 3 2" xfId="19971"/>
    <cellStyle name="Normal 22 3 3 2 2" xfId="19972"/>
    <cellStyle name="Normal 22 3 3 2 2 2" xfId="19973"/>
    <cellStyle name="Normal 22 3 3 2 2 2 2" xfId="19974"/>
    <cellStyle name="Normal 22 3 3 2 2 2 2 2" xfId="19975"/>
    <cellStyle name="Normal 22 3 3 2 2 2 2 2 2" xfId="19976"/>
    <cellStyle name="Normal 22 3 3 2 2 2 2 3" xfId="19977"/>
    <cellStyle name="Normal 22 3 3 2 2 2 3" xfId="19978"/>
    <cellStyle name="Normal 22 3 3 2 2 2 3 2" xfId="19979"/>
    <cellStyle name="Normal 22 3 3 2 2 2 4" xfId="19980"/>
    <cellStyle name="Normal 22 3 3 2 2 3" xfId="19981"/>
    <cellStyle name="Normal 22 3 3 2 2 3 2" xfId="19982"/>
    <cellStyle name="Normal 22 3 3 2 2 3 2 2" xfId="19983"/>
    <cellStyle name="Normal 22 3 3 2 2 3 3" xfId="19984"/>
    <cellStyle name="Normal 22 3 3 2 2 4" xfId="19985"/>
    <cellStyle name="Normal 22 3 3 2 2 4 2" xfId="19986"/>
    <cellStyle name="Normal 22 3 3 2 2 5" xfId="19987"/>
    <cellStyle name="Normal 22 3 3 2 3" xfId="19988"/>
    <cellStyle name="Normal 22 3 3 2 3 2" xfId="19989"/>
    <cellStyle name="Normal 22 3 3 2 3 2 2" xfId="19990"/>
    <cellStyle name="Normal 22 3 3 2 3 2 2 2" xfId="19991"/>
    <cellStyle name="Normal 22 3 3 2 3 2 2 2 2" xfId="19992"/>
    <cellStyle name="Normal 22 3 3 2 3 2 2 3" xfId="19993"/>
    <cellStyle name="Normal 22 3 3 2 3 2 3" xfId="19994"/>
    <cellStyle name="Normal 22 3 3 2 3 2 3 2" xfId="19995"/>
    <cellStyle name="Normal 22 3 3 2 3 2 4" xfId="19996"/>
    <cellStyle name="Normal 22 3 3 2 3 3" xfId="19997"/>
    <cellStyle name="Normal 22 3 3 2 3 3 2" xfId="19998"/>
    <cellStyle name="Normal 22 3 3 2 3 3 2 2" xfId="19999"/>
    <cellStyle name="Normal 22 3 3 2 3 3 3" xfId="20000"/>
    <cellStyle name="Normal 22 3 3 2 3 4" xfId="20001"/>
    <cellStyle name="Normal 22 3 3 2 3 4 2" xfId="20002"/>
    <cellStyle name="Normal 22 3 3 2 3 5" xfId="20003"/>
    <cellStyle name="Normal 22 3 3 2 4" xfId="20004"/>
    <cellStyle name="Normal 22 3 3 2 4 2" xfId="20005"/>
    <cellStyle name="Normal 22 3 3 2 4 2 2" xfId="20006"/>
    <cellStyle name="Normal 22 3 3 2 4 2 2 2" xfId="20007"/>
    <cellStyle name="Normal 22 3 3 2 4 2 3" xfId="20008"/>
    <cellStyle name="Normal 22 3 3 2 4 3" xfId="20009"/>
    <cellStyle name="Normal 22 3 3 2 4 3 2" xfId="20010"/>
    <cellStyle name="Normal 22 3 3 2 4 4" xfId="20011"/>
    <cellStyle name="Normal 22 3 3 2 5" xfId="20012"/>
    <cellStyle name="Normal 22 3 3 2 5 2" xfId="20013"/>
    <cellStyle name="Normal 22 3 3 2 5 2 2" xfId="20014"/>
    <cellStyle name="Normal 22 3 3 2 5 3" xfId="20015"/>
    <cellStyle name="Normal 22 3 3 2 6" xfId="20016"/>
    <cellStyle name="Normal 22 3 3 2 6 2" xfId="20017"/>
    <cellStyle name="Normal 22 3 3 2 7" xfId="20018"/>
    <cellStyle name="Normal 22 3 3 3" xfId="20019"/>
    <cellStyle name="Normal 22 3 3 3 2" xfId="20020"/>
    <cellStyle name="Normal 22 3 3 3 2 2" xfId="20021"/>
    <cellStyle name="Normal 22 3 3 3 2 2 2" xfId="20022"/>
    <cellStyle name="Normal 22 3 3 3 2 2 2 2" xfId="20023"/>
    <cellStyle name="Normal 22 3 3 3 2 2 3" xfId="20024"/>
    <cellStyle name="Normal 22 3 3 3 2 3" xfId="20025"/>
    <cellStyle name="Normal 22 3 3 3 2 3 2" xfId="20026"/>
    <cellStyle name="Normal 22 3 3 3 2 4" xfId="20027"/>
    <cellStyle name="Normal 22 3 3 3 3" xfId="20028"/>
    <cellStyle name="Normal 22 3 3 3 3 2" xfId="20029"/>
    <cellStyle name="Normal 22 3 3 3 3 2 2" xfId="20030"/>
    <cellStyle name="Normal 22 3 3 3 3 3" xfId="20031"/>
    <cellStyle name="Normal 22 3 3 3 4" xfId="20032"/>
    <cellStyle name="Normal 22 3 3 3 4 2" xfId="20033"/>
    <cellStyle name="Normal 22 3 3 3 5" xfId="20034"/>
    <cellStyle name="Normal 22 3 3 4" xfId="20035"/>
    <cellStyle name="Normal 22 3 3 4 2" xfId="20036"/>
    <cellStyle name="Normal 22 3 3 4 2 2" xfId="20037"/>
    <cellStyle name="Normal 22 3 3 4 2 2 2" xfId="20038"/>
    <cellStyle name="Normal 22 3 3 4 2 2 2 2" xfId="20039"/>
    <cellStyle name="Normal 22 3 3 4 2 2 3" xfId="20040"/>
    <cellStyle name="Normal 22 3 3 4 2 3" xfId="20041"/>
    <cellStyle name="Normal 22 3 3 4 2 3 2" xfId="20042"/>
    <cellStyle name="Normal 22 3 3 4 2 4" xfId="20043"/>
    <cellStyle name="Normal 22 3 3 4 3" xfId="20044"/>
    <cellStyle name="Normal 22 3 3 4 3 2" xfId="20045"/>
    <cellStyle name="Normal 22 3 3 4 3 2 2" xfId="20046"/>
    <cellStyle name="Normal 22 3 3 4 3 3" xfId="20047"/>
    <cellStyle name="Normal 22 3 3 4 4" xfId="20048"/>
    <cellStyle name="Normal 22 3 3 4 4 2" xfId="20049"/>
    <cellStyle name="Normal 22 3 3 4 5" xfId="20050"/>
    <cellStyle name="Normal 22 3 3 5" xfId="20051"/>
    <cellStyle name="Normal 22 3 3 5 2" xfId="20052"/>
    <cellStyle name="Normal 22 3 3 5 2 2" xfId="20053"/>
    <cellStyle name="Normal 22 3 3 5 2 2 2" xfId="20054"/>
    <cellStyle name="Normal 22 3 3 5 2 3" xfId="20055"/>
    <cellStyle name="Normal 22 3 3 5 3" xfId="20056"/>
    <cellStyle name="Normal 22 3 3 5 3 2" xfId="20057"/>
    <cellStyle name="Normal 22 3 3 5 4" xfId="20058"/>
    <cellStyle name="Normal 22 3 3 6" xfId="20059"/>
    <cellStyle name="Normal 22 3 3 6 2" xfId="20060"/>
    <cellStyle name="Normal 22 3 3 6 2 2" xfId="20061"/>
    <cellStyle name="Normal 22 3 3 6 3" xfId="20062"/>
    <cellStyle name="Normal 22 3 3 7" xfId="20063"/>
    <cellStyle name="Normal 22 3 3 7 2" xfId="20064"/>
    <cellStyle name="Normal 22 3 3 8" xfId="20065"/>
    <cellStyle name="Normal 22 3 4" xfId="20066"/>
    <cellStyle name="Normal 22 3 4 2" xfId="20067"/>
    <cellStyle name="Normal 22 3 4 2 2" xfId="20068"/>
    <cellStyle name="Normal 22 3 4 2 2 2" xfId="20069"/>
    <cellStyle name="Normal 22 3 4 2 2 2 2" xfId="20070"/>
    <cellStyle name="Normal 22 3 4 2 2 2 2 2" xfId="20071"/>
    <cellStyle name="Normal 22 3 4 2 2 2 3" xfId="20072"/>
    <cellStyle name="Normal 22 3 4 2 2 3" xfId="20073"/>
    <cellStyle name="Normal 22 3 4 2 2 3 2" xfId="20074"/>
    <cellStyle name="Normal 22 3 4 2 2 4" xfId="20075"/>
    <cellStyle name="Normal 22 3 4 2 3" xfId="20076"/>
    <cellStyle name="Normal 22 3 4 2 3 2" xfId="20077"/>
    <cellStyle name="Normal 22 3 4 2 3 2 2" xfId="20078"/>
    <cellStyle name="Normal 22 3 4 2 3 3" xfId="20079"/>
    <cellStyle name="Normal 22 3 4 2 4" xfId="20080"/>
    <cellStyle name="Normal 22 3 4 2 4 2" xfId="20081"/>
    <cellStyle name="Normal 22 3 4 2 5" xfId="20082"/>
    <cellStyle name="Normal 22 3 4 3" xfId="20083"/>
    <cellStyle name="Normal 22 3 4 3 2" xfId="20084"/>
    <cellStyle name="Normal 22 3 4 3 2 2" xfId="20085"/>
    <cellStyle name="Normal 22 3 4 3 2 2 2" xfId="20086"/>
    <cellStyle name="Normal 22 3 4 3 2 2 2 2" xfId="20087"/>
    <cellStyle name="Normal 22 3 4 3 2 2 3" xfId="20088"/>
    <cellStyle name="Normal 22 3 4 3 2 3" xfId="20089"/>
    <cellStyle name="Normal 22 3 4 3 2 3 2" xfId="20090"/>
    <cellStyle name="Normal 22 3 4 3 2 4" xfId="20091"/>
    <cellStyle name="Normal 22 3 4 3 3" xfId="20092"/>
    <cellStyle name="Normal 22 3 4 3 3 2" xfId="20093"/>
    <cellStyle name="Normal 22 3 4 3 3 2 2" xfId="20094"/>
    <cellStyle name="Normal 22 3 4 3 3 3" xfId="20095"/>
    <cellStyle name="Normal 22 3 4 3 4" xfId="20096"/>
    <cellStyle name="Normal 22 3 4 3 4 2" xfId="20097"/>
    <cellStyle name="Normal 22 3 4 3 5" xfId="20098"/>
    <cellStyle name="Normal 22 3 4 4" xfId="20099"/>
    <cellStyle name="Normal 22 3 4 4 2" xfId="20100"/>
    <cellStyle name="Normal 22 3 4 4 2 2" xfId="20101"/>
    <cellStyle name="Normal 22 3 4 4 2 2 2" xfId="20102"/>
    <cellStyle name="Normal 22 3 4 4 2 3" xfId="20103"/>
    <cellStyle name="Normal 22 3 4 4 3" xfId="20104"/>
    <cellStyle name="Normal 22 3 4 4 3 2" xfId="20105"/>
    <cellStyle name="Normal 22 3 4 4 4" xfId="20106"/>
    <cellStyle name="Normal 22 3 4 5" xfId="20107"/>
    <cellStyle name="Normal 22 3 4 5 2" xfId="20108"/>
    <cellStyle name="Normal 22 3 4 5 2 2" xfId="20109"/>
    <cellStyle name="Normal 22 3 4 5 3" xfId="20110"/>
    <cellStyle name="Normal 22 3 4 6" xfId="20111"/>
    <cellStyle name="Normal 22 3 4 6 2" xfId="20112"/>
    <cellStyle name="Normal 22 3 4 7" xfId="20113"/>
    <cellStyle name="Normal 22 3 5" xfId="20114"/>
    <cellStyle name="Normal 22 3 5 2" xfId="20115"/>
    <cellStyle name="Normal 22 3 5 2 2" xfId="20116"/>
    <cellStyle name="Normal 22 3 5 2 2 2" xfId="20117"/>
    <cellStyle name="Normal 22 3 5 2 2 2 2" xfId="20118"/>
    <cellStyle name="Normal 22 3 5 2 2 3" xfId="20119"/>
    <cellStyle name="Normal 22 3 5 2 3" xfId="20120"/>
    <cellStyle name="Normal 22 3 5 2 3 2" xfId="20121"/>
    <cellStyle name="Normal 22 3 5 2 4" xfId="20122"/>
    <cellStyle name="Normal 22 3 5 3" xfId="20123"/>
    <cellStyle name="Normal 22 3 5 3 2" xfId="20124"/>
    <cellStyle name="Normal 22 3 5 3 2 2" xfId="20125"/>
    <cellStyle name="Normal 22 3 5 3 3" xfId="20126"/>
    <cellStyle name="Normal 22 3 5 4" xfId="20127"/>
    <cellStyle name="Normal 22 3 5 4 2" xfId="20128"/>
    <cellStyle name="Normal 22 3 5 5" xfId="20129"/>
    <cellStyle name="Normal 22 3 6" xfId="20130"/>
    <cellStyle name="Normal 22 3 6 2" xfId="20131"/>
    <cellStyle name="Normal 22 3 6 2 2" xfId="20132"/>
    <cellStyle name="Normal 22 3 6 2 2 2" xfId="20133"/>
    <cellStyle name="Normal 22 3 6 2 2 2 2" xfId="20134"/>
    <cellStyle name="Normal 22 3 6 2 2 3" xfId="20135"/>
    <cellStyle name="Normal 22 3 6 2 3" xfId="20136"/>
    <cellStyle name="Normal 22 3 6 2 3 2" xfId="20137"/>
    <cellStyle name="Normal 22 3 6 2 4" xfId="20138"/>
    <cellStyle name="Normal 22 3 6 3" xfId="20139"/>
    <cellStyle name="Normal 22 3 6 3 2" xfId="20140"/>
    <cellStyle name="Normal 22 3 6 3 2 2" xfId="20141"/>
    <cellStyle name="Normal 22 3 6 3 3" xfId="20142"/>
    <cellStyle name="Normal 22 3 6 4" xfId="20143"/>
    <cellStyle name="Normal 22 3 6 4 2" xfId="20144"/>
    <cellStyle name="Normal 22 3 6 5" xfId="20145"/>
    <cellStyle name="Normal 22 3 7" xfId="20146"/>
    <cellStyle name="Normal 22 3 7 2" xfId="20147"/>
    <cellStyle name="Normal 22 3 7 2 2" xfId="20148"/>
    <cellStyle name="Normal 22 3 7 2 2 2" xfId="20149"/>
    <cellStyle name="Normal 22 3 7 2 3" xfId="20150"/>
    <cellStyle name="Normal 22 3 7 3" xfId="20151"/>
    <cellStyle name="Normal 22 3 7 3 2" xfId="20152"/>
    <cellStyle name="Normal 22 3 7 4" xfId="20153"/>
    <cellStyle name="Normal 22 3 8" xfId="20154"/>
    <cellStyle name="Normal 22 3 8 2" xfId="20155"/>
    <cellStyle name="Normal 22 3 8 2 2" xfId="20156"/>
    <cellStyle name="Normal 22 3 8 3" xfId="20157"/>
    <cellStyle name="Normal 22 3 9" xfId="20158"/>
    <cellStyle name="Normal 22 3 9 2" xfId="20159"/>
    <cellStyle name="Normal 22 4" xfId="20160"/>
    <cellStyle name="Normal 22 4 2" xfId="20161"/>
    <cellStyle name="Normal 22 4 2 2" xfId="20162"/>
    <cellStyle name="Normal 22 4 2 2 2" xfId="20163"/>
    <cellStyle name="Normal 22 4 2 2 2 2" xfId="20164"/>
    <cellStyle name="Normal 22 4 2 2 2 2 2" xfId="20165"/>
    <cellStyle name="Normal 22 4 2 2 2 2 2 2" xfId="20166"/>
    <cellStyle name="Normal 22 4 2 2 2 2 2 2 2" xfId="20167"/>
    <cellStyle name="Normal 22 4 2 2 2 2 2 3" xfId="20168"/>
    <cellStyle name="Normal 22 4 2 2 2 2 3" xfId="20169"/>
    <cellStyle name="Normal 22 4 2 2 2 2 3 2" xfId="20170"/>
    <cellStyle name="Normal 22 4 2 2 2 2 4" xfId="20171"/>
    <cellStyle name="Normal 22 4 2 2 2 3" xfId="20172"/>
    <cellStyle name="Normal 22 4 2 2 2 3 2" xfId="20173"/>
    <cellStyle name="Normal 22 4 2 2 2 3 2 2" xfId="20174"/>
    <cellStyle name="Normal 22 4 2 2 2 3 3" xfId="20175"/>
    <cellStyle name="Normal 22 4 2 2 2 4" xfId="20176"/>
    <cellStyle name="Normal 22 4 2 2 2 4 2" xfId="20177"/>
    <cellStyle name="Normal 22 4 2 2 2 5" xfId="20178"/>
    <cellStyle name="Normal 22 4 2 2 3" xfId="20179"/>
    <cellStyle name="Normal 22 4 2 2 3 2" xfId="20180"/>
    <cellStyle name="Normal 22 4 2 2 3 2 2" xfId="20181"/>
    <cellStyle name="Normal 22 4 2 2 3 2 2 2" xfId="20182"/>
    <cellStyle name="Normal 22 4 2 2 3 2 2 2 2" xfId="20183"/>
    <cellStyle name="Normal 22 4 2 2 3 2 2 3" xfId="20184"/>
    <cellStyle name="Normal 22 4 2 2 3 2 3" xfId="20185"/>
    <cellStyle name="Normal 22 4 2 2 3 2 3 2" xfId="20186"/>
    <cellStyle name="Normal 22 4 2 2 3 2 4" xfId="20187"/>
    <cellStyle name="Normal 22 4 2 2 3 3" xfId="20188"/>
    <cellStyle name="Normal 22 4 2 2 3 3 2" xfId="20189"/>
    <cellStyle name="Normal 22 4 2 2 3 3 2 2" xfId="20190"/>
    <cellStyle name="Normal 22 4 2 2 3 3 3" xfId="20191"/>
    <cellStyle name="Normal 22 4 2 2 3 4" xfId="20192"/>
    <cellStyle name="Normal 22 4 2 2 3 4 2" xfId="20193"/>
    <cellStyle name="Normal 22 4 2 2 3 5" xfId="20194"/>
    <cellStyle name="Normal 22 4 2 2 4" xfId="20195"/>
    <cellStyle name="Normal 22 4 2 2 4 2" xfId="20196"/>
    <cellStyle name="Normal 22 4 2 2 4 2 2" xfId="20197"/>
    <cellStyle name="Normal 22 4 2 2 4 2 2 2" xfId="20198"/>
    <cellStyle name="Normal 22 4 2 2 4 2 3" xfId="20199"/>
    <cellStyle name="Normal 22 4 2 2 4 3" xfId="20200"/>
    <cellStyle name="Normal 22 4 2 2 4 3 2" xfId="20201"/>
    <cellStyle name="Normal 22 4 2 2 4 4" xfId="20202"/>
    <cellStyle name="Normal 22 4 2 2 5" xfId="20203"/>
    <cellStyle name="Normal 22 4 2 2 5 2" xfId="20204"/>
    <cellStyle name="Normal 22 4 2 2 5 2 2" xfId="20205"/>
    <cellStyle name="Normal 22 4 2 2 5 3" xfId="20206"/>
    <cellStyle name="Normal 22 4 2 2 6" xfId="20207"/>
    <cellStyle name="Normal 22 4 2 2 6 2" xfId="20208"/>
    <cellStyle name="Normal 22 4 2 2 7" xfId="20209"/>
    <cellStyle name="Normal 22 4 2 3" xfId="20210"/>
    <cellStyle name="Normal 22 4 2 3 2" xfId="20211"/>
    <cellStyle name="Normal 22 4 2 3 2 2" xfId="20212"/>
    <cellStyle name="Normal 22 4 2 3 2 2 2" xfId="20213"/>
    <cellStyle name="Normal 22 4 2 3 2 2 2 2" xfId="20214"/>
    <cellStyle name="Normal 22 4 2 3 2 2 3" xfId="20215"/>
    <cellStyle name="Normal 22 4 2 3 2 3" xfId="20216"/>
    <cellStyle name="Normal 22 4 2 3 2 3 2" xfId="20217"/>
    <cellStyle name="Normal 22 4 2 3 2 4" xfId="20218"/>
    <cellStyle name="Normal 22 4 2 3 3" xfId="20219"/>
    <cellStyle name="Normal 22 4 2 3 3 2" xfId="20220"/>
    <cellStyle name="Normal 22 4 2 3 3 2 2" xfId="20221"/>
    <cellStyle name="Normal 22 4 2 3 3 3" xfId="20222"/>
    <cellStyle name="Normal 22 4 2 3 4" xfId="20223"/>
    <cellStyle name="Normal 22 4 2 3 4 2" xfId="20224"/>
    <cellStyle name="Normal 22 4 2 3 5" xfId="20225"/>
    <cellStyle name="Normal 22 4 2 4" xfId="20226"/>
    <cellStyle name="Normal 22 4 2 4 2" xfId="20227"/>
    <cellStyle name="Normal 22 4 2 4 2 2" xfId="20228"/>
    <cellStyle name="Normal 22 4 2 4 2 2 2" xfId="20229"/>
    <cellStyle name="Normal 22 4 2 4 2 2 2 2" xfId="20230"/>
    <cellStyle name="Normal 22 4 2 4 2 2 3" xfId="20231"/>
    <cellStyle name="Normal 22 4 2 4 2 3" xfId="20232"/>
    <cellStyle name="Normal 22 4 2 4 2 3 2" xfId="20233"/>
    <cellStyle name="Normal 22 4 2 4 2 4" xfId="20234"/>
    <cellStyle name="Normal 22 4 2 4 3" xfId="20235"/>
    <cellStyle name="Normal 22 4 2 4 3 2" xfId="20236"/>
    <cellStyle name="Normal 22 4 2 4 3 2 2" xfId="20237"/>
    <cellStyle name="Normal 22 4 2 4 3 3" xfId="20238"/>
    <cellStyle name="Normal 22 4 2 4 4" xfId="20239"/>
    <cellStyle name="Normal 22 4 2 4 4 2" xfId="20240"/>
    <cellStyle name="Normal 22 4 2 4 5" xfId="20241"/>
    <cellStyle name="Normal 22 4 2 5" xfId="20242"/>
    <cellStyle name="Normal 22 4 2 5 2" xfId="20243"/>
    <cellStyle name="Normal 22 4 2 5 2 2" xfId="20244"/>
    <cellStyle name="Normal 22 4 2 5 2 2 2" xfId="20245"/>
    <cellStyle name="Normal 22 4 2 5 2 3" xfId="20246"/>
    <cellStyle name="Normal 22 4 2 5 3" xfId="20247"/>
    <cellStyle name="Normal 22 4 2 5 3 2" xfId="20248"/>
    <cellStyle name="Normal 22 4 2 5 4" xfId="20249"/>
    <cellStyle name="Normal 22 4 2 6" xfId="20250"/>
    <cellStyle name="Normal 22 4 2 6 2" xfId="20251"/>
    <cellStyle name="Normal 22 4 2 6 2 2" xfId="20252"/>
    <cellStyle name="Normal 22 4 2 6 3" xfId="20253"/>
    <cellStyle name="Normal 22 4 2 7" xfId="20254"/>
    <cellStyle name="Normal 22 4 2 7 2" xfId="20255"/>
    <cellStyle name="Normal 22 4 2 8" xfId="20256"/>
    <cellStyle name="Normal 22 4 3" xfId="20257"/>
    <cellStyle name="Normal 22 4 3 2" xfId="20258"/>
    <cellStyle name="Normal 22 4 3 2 2" xfId="20259"/>
    <cellStyle name="Normal 22 4 3 2 2 2" xfId="20260"/>
    <cellStyle name="Normal 22 4 3 2 2 2 2" xfId="20261"/>
    <cellStyle name="Normal 22 4 3 2 2 2 2 2" xfId="20262"/>
    <cellStyle name="Normal 22 4 3 2 2 2 3" xfId="20263"/>
    <cellStyle name="Normal 22 4 3 2 2 3" xfId="20264"/>
    <cellStyle name="Normal 22 4 3 2 2 3 2" xfId="20265"/>
    <cellStyle name="Normal 22 4 3 2 2 4" xfId="20266"/>
    <cellStyle name="Normal 22 4 3 2 3" xfId="20267"/>
    <cellStyle name="Normal 22 4 3 2 3 2" xfId="20268"/>
    <cellStyle name="Normal 22 4 3 2 3 2 2" xfId="20269"/>
    <cellStyle name="Normal 22 4 3 2 3 3" xfId="20270"/>
    <cellStyle name="Normal 22 4 3 2 4" xfId="20271"/>
    <cellStyle name="Normal 22 4 3 2 4 2" xfId="20272"/>
    <cellStyle name="Normal 22 4 3 2 5" xfId="20273"/>
    <cellStyle name="Normal 22 4 3 3" xfId="20274"/>
    <cellStyle name="Normal 22 4 3 3 2" xfId="20275"/>
    <cellStyle name="Normal 22 4 3 3 2 2" xfId="20276"/>
    <cellStyle name="Normal 22 4 3 3 2 2 2" xfId="20277"/>
    <cellStyle name="Normal 22 4 3 3 2 2 2 2" xfId="20278"/>
    <cellStyle name="Normal 22 4 3 3 2 2 3" xfId="20279"/>
    <cellStyle name="Normal 22 4 3 3 2 3" xfId="20280"/>
    <cellStyle name="Normal 22 4 3 3 2 3 2" xfId="20281"/>
    <cellStyle name="Normal 22 4 3 3 2 4" xfId="20282"/>
    <cellStyle name="Normal 22 4 3 3 3" xfId="20283"/>
    <cellStyle name="Normal 22 4 3 3 3 2" xfId="20284"/>
    <cellStyle name="Normal 22 4 3 3 3 2 2" xfId="20285"/>
    <cellStyle name="Normal 22 4 3 3 3 3" xfId="20286"/>
    <cellStyle name="Normal 22 4 3 3 4" xfId="20287"/>
    <cellStyle name="Normal 22 4 3 3 4 2" xfId="20288"/>
    <cellStyle name="Normal 22 4 3 3 5" xfId="20289"/>
    <cellStyle name="Normal 22 4 3 4" xfId="20290"/>
    <cellStyle name="Normal 22 4 3 4 2" xfId="20291"/>
    <cellStyle name="Normal 22 4 3 4 2 2" xfId="20292"/>
    <cellStyle name="Normal 22 4 3 4 2 2 2" xfId="20293"/>
    <cellStyle name="Normal 22 4 3 4 2 3" xfId="20294"/>
    <cellStyle name="Normal 22 4 3 4 3" xfId="20295"/>
    <cellStyle name="Normal 22 4 3 4 3 2" xfId="20296"/>
    <cellStyle name="Normal 22 4 3 4 4" xfId="20297"/>
    <cellStyle name="Normal 22 4 3 5" xfId="20298"/>
    <cellStyle name="Normal 22 4 3 5 2" xfId="20299"/>
    <cellStyle name="Normal 22 4 3 5 2 2" xfId="20300"/>
    <cellStyle name="Normal 22 4 3 5 3" xfId="20301"/>
    <cellStyle name="Normal 22 4 3 6" xfId="20302"/>
    <cellStyle name="Normal 22 4 3 6 2" xfId="20303"/>
    <cellStyle name="Normal 22 4 3 7" xfId="20304"/>
    <cellStyle name="Normal 22 4 4" xfId="20305"/>
    <cellStyle name="Normal 22 4 4 2" xfId="20306"/>
    <cellStyle name="Normal 22 4 4 2 2" xfId="20307"/>
    <cellStyle name="Normal 22 4 4 2 2 2" xfId="20308"/>
    <cellStyle name="Normal 22 4 4 2 2 2 2" xfId="20309"/>
    <cellStyle name="Normal 22 4 4 2 2 3" xfId="20310"/>
    <cellStyle name="Normal 22 4 4 2 3" xfId="20311"/>
    <cellStyle name="Normal 22 4 4 2 3 2" xfId="20312"/>
    <cellStyle name="Normal 22 4 4 2 4" xfId="20313"/>
    <cellStyle name="Normal 22 4 4 3" xfId="20314"/>
    <cellStyle name="Normal 22 4 4 3 2" xfId="20315"/>
    <cellStyle name="Normal 22 4 4 3 2 2" xfId="20316"/>
    <cellStyle name="Normal 22 4 4 3 3" xfId="20317"/>
    <cellStyle name="Normal 22 4 4 4" xfId="20318"/>
    <cellStyle name="Normal 22 4 4 4 2" xfId="20319"/>
    <cellStyle name="Normal 22 4 4 5" xfId="20320"/>
    <cellStyle name="Normal 22 4 5" xfId="20321"/>
    <cellStyle name="Normal 22 4 5 2" xfId="20322"/>
    <cellStyle name="Normal 22 4 5 2 2" xfId="20323"/>
    <cellStyle name="Normal 22 4 5 2 2 2" xfId="20324"/>
    <cellStyle name="Normal 22 4 5 2 2 2 2" xfId="20325"/>
    <cellStyle name="Normal 22 4 5 2 2 3" xfId="20326"/>
    <cellStyle name="Normal 22 4 5 2 3" xfId="20327"/>
    <cellStyle name="Normal 22 4 5 2 3 2" xfId="20328"/>
    <cellStyle name="Normal 22 4 5 2 4" xfId="20329"/>
    <cellStyle name="Normal 22 4 5 3" xfId="20330"/>
    <cellStyle name="Normal 22 4 5 3 2" xfId="20331"/>
    <cellStyle name="Normal 22 4 5 3 2 2" xfId="20332"/>
    <cellStyle name="Normal 22 4 5 3 3" xfId="20333"/>
    <cellStyle name="Normal 22 4 5 4" xfId="20334"/>
    <cellStyle name="Normal 22 4 5 4 2" xfId="20335"/>
    <cellStyle name="Normal 22 4 5 5" xfId="20336"/>
    <cellStyle name="Normal 22 4 6" xfId="20337"/>
    <cellStyle name="Normal 22 4 6 2" xfId="20338"/>
    <cellStyle name="Normal 22 4 6 2 2" xfId="20339"/>
    <cellStyle name="Normal 22 4 6 2 2 2" xfId="20340"/>
    <cellStyle name="Normal 22 4 6 2 3" xfId="20341"/>
    <cellStyle name="Normal 22 4 6 3" xfId="20342"/>
    <cellStyle name="Normal 22 4 6 3 2" xfId="20343"/>
    <cellStyle name="Normal 22 4 6 4" xfId="20344"/>
    <cellStyle name="Normal 22 4 7" xfId="20345"/>
    <cellStyle name="Normal 22 4 7 2" xfId="20346"/>
    <cellStyle name="Normal 22 4 7 2 2" xfId="20347"/>
    <cellStyle name="Normal 22 4 7 3" xfId="20348"/>
    <cellStyle name="Normal 22 4 8" xfId="20349"/>
    <cellStyle name="Normal 22 4 8 2" xfId="20350"/>
    <cellStyle name="Normal 22 4 9" xfId="20351"/>
    <cellStyle name="Normal 22 5" xfId="20352"/>
    <cellStyle name="Normal 22 5 2" xfId="20353"/>
    <cellStyle name="Normal 22 5 2 2" xfId="20354"/>
    <cellStyle name="Normal 22 5 2 2 2" xfId="20355"/>
    <cellStyle name="Normal 22 5 2 2 2 2" xfId="20356"/>
    <cellStyle name="Normal 22 5 2 2 2 2 2" xfId="20357"/>
    <cellStyle name="Normal 22 5 2 2 2 2 2 2" xfId="20358"/>
    <cellStyle name="Normal 22 5 2 2 2 2 3" xfId="20359"/>
    <cellStyle name="Normal 22 5 2 2 2 3" xfId="20360"/>
    <cellStyle name="Normal 22 5 2 2 2 3 2" xfId="20361"/>
    <cellStyle name="Normal 22 5 2 2 2 4" xfId="20362"/>
    <cellStyle name="Normal 22 5 2 2 3" xfId="20363"/>
    <cellStyle name="Normal 22 5 2 2 3 2" xfId="20364"/>
    <cellStyle name="Normal 22 5 2 2 3 2 2" xfId="20365"/>
    <cellStyle name="Normal 22 5 2 2 3 3" xfId="20366"/>
    <cellStyle name="Normal 22 5 2 2 4" xfId="20367"/>
    <cellStyle name="Normal 22 5 2 2 4 2" xfId="20368"/>
    <cellStyle name="Normal 22 5 2 2 5" xfId="20369"/>
    <cellStyle name="Normal 22 5 2 3" xfId="20370"/>
    <cellStyle name="Normal 22 5 2 3 2" xfId="20371"/>
    <cellStyle name="Normal 22 5 2 3 2 2" xfId="20372"/>
    <cellStyle name="Normal 22 5 2 3 2 2 2" xfId="20373"/>
    <cellStyle name="Normal 22 5 2 3 2 2 2 2" xfId="20374"/>
    <cellStyle name="Normal 22 5 2 3 2 2 3" xfId="20375"/>
    <cellStyle name="Normal 22 5 2 3 2 3" xfId="20376"/>
    <cellStyle name="Normal 22 5 2 3 2 3 2" xfId="20377"/>
    <cellStyle name="Normal 22 5 2 3 2 4" xfId="20378"/>
    <cellStyle name="Normal 22 5 2 3 3" xfId="20379"/>
    <cellStyle name="Normal 22 5 2 3 3 2" xfId="20380"/>
    <cellStyle name="Normal 22 5 2 3 3 2 2" xfId="20381"/>
    <cellStyle name="Normal 22 5 2 3 3 3" xfId="20382"/>
    <cellStyle name="Normal 22 5 2 3 4" xfId="20383"/>
    <cellStyle name="Normal 22 5 2 3 4 2" xfId="20384"/>
    <cellStyle name="Normal 22 5 2 3 5" xfId="20385"/>
    <cellStyle name="Normal 22 5 2 4" xfId="20386"/>
    <cellStyle name="Normal 22 5 2 4 2" xfId="20387"/>
    <cellStyle name="Normal 22 5 2 4 2 2" xfId="20388"/>
    <cellStyle name="Normal 22 5 2 4 2 2 2" xfId="20389"/>
    <cellStyle name="Normal 22 5 2 4 2 3" xfId="20390"/>
    <cellStyle name="Normal 22 5 2 4 3" xfId="20391"/>
    <cellStyle name="Normal 22 5 2 4 3 2" xfId="20392"/>
    <cellStyle name="Normal 22 5 2 4 4" xfId="20393"/>
    <cellStyle name="Normal 22 5 2 5" xfId="20394"/>
    <cellStyle name="Normal 22 5 2 5 2" xfId="20395"/>
    <cellStyle name="Normal 22 5 2 5 2 2" xfId="20396"/>
    <cellStyle name="Normal 22 5 2 5 3" xfId="20397"/>
    <cellStyle name="Normal 22 5 2 6" xfId="20398"/>
    <cellStyle name="Normal 22 5 2 6 2" xfId="20399"/>
    <cellStyle name="Normal 22 5 2 7" xfId="20400"/>
    <cellStyle name="Normal 22 5 3" xfId="20401"/>
    <cellStyle name="Normal 22 5 3 2" xfId="20402"/>
    <cellStyle name="Normal 22 5 3 2 2" xfId="20403"/>
    <cellStyle name="Normal 22 5 3 2 2 2" xfId="20404"/>
    <cellStyle name="Normal 22 5 3 2 2 2 2" xfId="20405"/>
    <cellStyle name="Normal 22 5 3 2 2 3" xfId="20406"/>
    <cellStyle name="Normal 22 5 3 2 3" xfId="20407"/>
    <cellStyle name="Normal 22 5 3 2 3 2" xfId="20408"/>
    <cellStyle name="Normal 22 5 3 2 4" xfId="20409"/>
    <cellStyle name="Normal 22 5 3 3" xfId="20410"/>
    <cellStyle name="Normal 22 5 3 3 2" xfId="20411"/>
    <cellStyle name="Normal 22 5 3 3 2 2" xfId="20412"/>
    <cellStyle name="Normal 22 5 3 3 3" xfId="20413"/>
    <cellStyle name="Normal 22 5 3 4" xfId="20414"/>
    <cellStyle name="Normal 22 5 3 4 2" xfId="20415"/>
    <cellStyle name="Normal 22 5 3 5" xfId="20416"/>
    <cellStyle name="Normal 22 5 4" xfId="20417"/>
    <cellStyle name="Normal 22 5 4 2" xfId="20418"/>
    <cellStyle name="Normal 22 5 4 2 2" xfId="20419"/>
    <cellStyle name="Normal 22 5 4 2 2 2" xfId="20420"/>
    <cellStyle name="Normal 22 5 4 2 2 2 2" xfId="20421"/>
    <cellStyle name="Normal 22 5 4 2 2 3" xfId="20422"/>
    <cellStyle name="Normal 22 5 4 2 3" xfId="20423"/>
    <cellStyle name="Normal 22 5 4 2 3 2" xfId="20424"/>
    <cellStyle name="Normal 22 5 4 2 4" xfId="20425"/>
    <cellStyle name="Normal 22 5 4 3" xfId="20426"/>
    <cellStyle name="Normal 22 5 4 3 2" xfId="20427"/>
    <cellStyle name="Normal 22 5 4 3 2 2" xfId="20428"/>
    <cellStyle name="Normal 22 5 4 3 3" xfId="20429"/>
    <cellStyle name="Normal 22 5 4 4" xfId="20430"/>
    <cellStyle name="Normal 22 5 4 4 2" xfId="20431"/>
    <cellStyle name="Normal 22 5 4 5" xfId="20432"/>
    <cellStyle name="Normal 22 5 5" xfId="20433"/>
    <cellStyle name="Normal 22 5 5 2" xfId="20434"/>
    <cellStyle name="Normal 22 5 5 2 2" xfId="20435"/>
    <cellStyle name="Normal 22 5 5 2 2 2" xfId="20436"/>
    <cellStyle name="Normal 22 5 5 2 3" xfId="20437"/>
    <cellStyle name="Normal 22 5 5 3" xfId="20438"/>
    <cellStyle name="Normal 22 5 5 3 2" xfId="20439"/>
    <cellStyle name="Normal 22 5 5 4" xfId="20440"/>
    <cellStyle name="Normal 22 5 6" xfId="20441"/>
    <cellStyle name="Normal 22 5 6 2" xfId="20442"/>
    <cellStyle name="Normal 22 5 6 2 2" xfId="20443"/>
    <cellStyle name="Normal 22 5 6 3" xfId="20444"/>
    <cellStyle name="Normal 22 5 7" xfId="20445"/>
    <cellStyle name="Normal 22 5 7 2" xfId="20446"/>
    <cellStyle name="Normal 22 5 8" xfId="20447"/>
    <cellStyle name="Normal 22 6" xfId="20448"/>
    <cellStyle name="Normal 22 6 2" xfId="20449"/>
    <cellStyle name="Normal 22 6 2 2" xfId="20450"/>
    <cellStyle name="Normal 22 6 2 2 2" xfId="20451"/>
    <cellStyle name="Normal 22 6 2 2 2 2" xfId="20452"/>
    <cellStyle name="Normal 22 6 2 2 2 2 2" xfId="20453"/>
    <cellStyle name="Normal 22 6 2 2 2 3" xfId="20454"/>
    <cellStyle name="Normal 22 6 2 2 3" xfId="20455"/>
    <cellStyle name="Normal 22 6 2 2 3 2" xfId="20456"/>
    <cellStyle name="Normal 22 6 2 2 4" xfId="20457"/>
    <cellStyle name="Normal 22 6 2 3" xfId="20458"/>
    <cellStyle name="Normal 22 6 2 3 2" xfId="20459"/>
    <cellStyle name="Normal 22 6 2 3 2 2" xfId="20460"/>
    <cellStyle name="Normal 22 6 2 3 3" xfId="20461"/>
    <cellStyle name="Normal 22 6 2 4" xfId="20462"/>
    <cellStyle name="Normal 22 6 2 4 2" xfId="20463"/>
    <cellStyle name="Normal 22 6 2 5" xfId="20464"/>
    <cellStyle name="Normal 22 6 3" xfId="20465"/>
    <cellStyle name="Normal 22 6 3 2" xfId="20466"/>
    <cellStyle name="Normal 22 6 3 2 2" xfId="20467"/>
    <cellStyle name="Normal 22 6 3 2 2 2" xfId="20468"/>
    <cellStyle name="Normal 22 6 3 2 2 2 2" xfId="20469"/>
    <cellStyle name="Normal 22 6 3 2 2 3" xfId="20470"/>
    <cellStyle name="Normal 22 6 3 2 3" xfId="20471"/>
    <cellStyle name="Normal 22 6 3 2 3 2" xfId="20472"/>
    <cellStyle name="Normal 22 6 3 2 4" xfId="20473"/>
    <cellStyle name="Normal 22 6 3 3" xfId="20474"/>
    <cellStyle name="Normal 22 6 3 3 2" xfId="20475"/>
    <cellStyle name="Normal 22 6 3 3 2 2" xfId="20476"/>
    <cellStyle name="Normal 22 6 3 3 3" xfId="20477"/>
    <cellStyle name="Normal 22 6 3 4" xfId="20478"/>
    <cellStyle name="Normal 22 6 3 4 2" xfId="20479"/>
    <cellStyle name="Normal 22 6 3 5" xfId="20480"/>
    <cellStyle name="Normal 22 6 4" xfId="20481"/>
    <cellStyle name="Normal 22 6 4 2" xfId="20482"/>
    <cellStyle name="Normal 22 6 4 2 2" xfId="20483"/>
    <cellStyle name="Normal 22 6 4 2 2 2" xfId="20484"/>
    <cellStyle name="Normal 22 6 4 2 3" xfId="20485"/>
    <cellStyle name="Normal 22 6 4 3" xfId="20486"/>
    <cellStyle name="Normal 22 6 4 3 2" xfId="20487"/>
    <cellStyle name="Normal 22 6 4 4" xfId="20488"/>
    <cellStyle name="Normal 22 6 5" xfId="20489"/>
    <cellStyle name="Normal 22 6 5 2" xfId="20490"/>
    <cellStyle name="Normal 22 6 5 2 2" xfId="20491"/>
    <cellStyle name="Normal 22 6 5 3" xfId="20492"/>
    <cellStyle name="Normal 22 6 6" xfId="20493"/>
    <cellStyle name="Normal 22 6 6 2" xfId="20494"/>
    <cellStyle name="Normal 22 6 7" xfId="20495"/>
    <cellStyle name="Normal 22 7" xfId="20496"/>
    <cellStyle name="Normal 22 7 2" xfId="20497"/>
    <cellStyle name="Normal 22 7 2 2" xfId="20498"/>
    <cellStyle name="Normal 22 7 2 2 2" xfId="20499"/>
    <cellStyle name="Normal 22 7 2 2 2 2" xfId="20500"/>
    <cellStyle name="Normal 22 7 2 2 3" xfId="20501"/>
    <cellStyle name="Normal 22 7 2 3" xfId="20502"/>
    <cellStyle name="Normal 22 7 2 3 2" xfId="20503"/>
    <cellStyle name="Normal 22 7 2 4" xfId="20504"/>
    <cellStyle name="Normal 22 7 3" xfId="20505"/>
    <cellStyle name="Normal 22 7 3 2" xfId="20506"/>
    <cellStyle name="Normal 22 7 3 2 2" xfId="20507"/>
    <cellStyle name="Normal 22 7 3 3" xfId="20508"/>
    <cellStyle name="Normal 22 7 4" xfId="20509"/>
    <cellStyle name="Normal 22 7 4 2" xfId="20510"/>
    <cellStyle name="Normal 22 7 5" xfId="20511"/>
    <cellStyle name="Normal 22 8" xfId="20512"/>
    <cellStyle name="Normal 22 8 2" xfId="20513"/>
    <cellStyle name="Normal 22 8 2 2" xfId="20514"/>
    <cellStyle name="Normal 22 8 2 2 2" xfId="20515"/>
    <cellStyle name="Normal 22 8 2 2 2 2" xfId="20516"/>
    <cellStyle name="Normal 22 8 2 2 3" xfId="20517"/>
    <cellStyle name="Normal 22 8 2 3" xfId="20518"/>
    <cellStyle name="Normal 22 8 2 3 2" xfId="20519"/>
    <cellStyle name="Normal 22 8 2 4" xfId="20520"/>
    <cellStyle name="Normal 22 8 3" xfId="20521"/>
    <cellStyle name="Normal 22 8 3 2" xfId="20522"/>
    <cellStyle name="Normal 22 8 3 2 2" xfId="20523"/>
    <cellStyle name="Normal 22 8 3 3" xfId="20524"/>
    <cellStyle name="Normal 22 8 4" xfId="20525"/>
    <cellStyle name="Normal 22 8 4 2" xfId="20526"/>
    <cellStyle name="Normal 22 8 5" xfId="20527"/>
    <cellStyle name="Normal 22 9" xfId="20528"/>
    <cellStyle name="Normal 22 9 2" xfId="20529"/>
    <cellStyle name="Normal 22 9 2 2" xfId="20530"/>
    <cellStyle name="Normal 22 9 2 2 2" xfId="20531"/>
    <cellStyle name="Normal 22 9 2 3" xfId="20532"/>
    <cellStyle name="Normal 22 9 3" xfId="20533"/>
    <cellStyle name="Normal 22 9 3 2" xfId="20534"/>
    <cellStyle name="Normal 22 9 4" xfId="20535"/>
    <cellStyle name="Normal 22_Copy of Fiscal Tables" xfId="20536"/>
    <cellStyle name="Normal 23" xfId="20537"/>
    <cellStyle name="Normal 23 2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 5 2" xfId="35286"/>
    <cellStyle name="Normal 4_GFU and SSI Teaching Grants for 2012-13, Additional Science inc STEM" xfId="35287"/>
    <cellStyle name="Normal 40" xfId="35288"/>
    <cellStyle name="Normal 40 2" xfId="35289"/>
    <cellStyle name="Normal 40 3" xfId="35290"/>
    <cellStyle name="Normal 41" xfId="35291"/>
    <cellStyle name="Normal 41 2" xfId="35292"/>
    <cellStyle name="Normal 41 2 2" xfId="35293"/>
    <cellStyle name="Normal 41 2 2 2" xfId="35294"/>
    <cellStyle name="Normal 41 2 2 2 2" xfId="35295"/>
    <cellStyle name="Normal 41 2 2 2 2 2" xfId="35296"/>
    <cellStyle name="Normal 41 2 2 2 3" xfId="35297"/>
    <cellStyle name="Normal 41 2 2 3" xfId="35298"/>
    <cellStyle name="Normal 41 2 2 3 2" xfId="35299"/>
    <cellStyle name="Normal 41 2 2 4" xfId="35300"/>
    <cellStyle name="Normal 41 2 3" xfId="35301"/>
    <cellStyle name="Normal 41 2 3 2" xfId="35302"/>
    <cellStyle name="Normal 41 2 3 2 2" xfId="35303"/>
    <cellStyle name="Normal 41 2 3 3" xfId="35304"/>
    <cellStyle name="Normal 41 2 4" xfId="35305"/>
    <cellStyle name="Normal 41 2 4 2" xfId="35306"/>
    <cellStyle name="Normal 41 2 5" xfId="35307"/>
    <cellStyle name="Normal 41 3" xfId="35308"/>
    <cellStyle name="Normal 41 3 2" xfId="35309"/>
    <cellStyle name="Normal 41 3 2 2" xfId="35310"/>
    <cellStyle name="Normal 41 3 2 2 2" xfId="35311"/>
    <cellStyle name="Normal 41 3 2 2 2 2" xfId="35312"/>
    <cellStyle name="Normal 41 3 2 2 3" xfId="35313"/>
    <cellStyle name="Normal 41 3 2 3" xfId="35314"/>
    <cellStyle name="Normal 41 3 2 3 2" xfId="35315"/>
    <cellStyle name="Normal 41 3 2 4" xfId="35316"/>
    <cellStyle name="Normal 41 3 3" xfId="35317"/>
    <cellStyle name="Normal 41 3 3 2" xfId="35318"/>
    <cellStyle name="Normal 41 3 3 2 2" xfId="35319"/>
    <cellStyle name="Normal 41 3 3 3" xfId="35320"/>
    <cellStyle name="Normal 41 3 4" xfId="35321"/>
    <cellStyle name="Normal 41 3 4 2" xfId="35322"/>
    <cellStyle name="Normal 41 3 5" xfId="35323"/>
    <cellStyle name="Normal 41 4" xfId="35324"/>
    <cellStyle name="Normal 41 4 2" xfId="35325"/>
    <cellStyle name="Normal 41 4 2 2" xfId="35326"/>
    <cellStyle name="Normal 41 4 2 2 2" xfId="35327"/>
    <cellStyle name="Normal 41 4 2 3" xfId="35328"/>
    <cellStyle name="Normal 41 4 3" xfId="35329"/>
    <cellStyle name="Normal 41 4 3 2" xfId="35330"/>
    <cellStyle name="Normal 41 4 4" xfId="35331"/>
    <cellStyle name="Normal 41 5" xfId="35332"/>
    <cellStyle name="Normal 41 5 2" xfId="35333"/>
    <cellStyle name="Normal 41 5 2 2" xfId="35334"/>
    <cellStyle name="Normal 41 5 3" xfId="35335"/>
    <cellStyle name="Normal 41 6" xfId="35336"/>
    <cellStyle name="Normal 41 6 2" xfId="35337"/>
    <cellStyle name="Normal 41 7" xfId="35338"/>
    <cellStyle name="Normal 41 8" xfId="35339"/>
    <cellStyle name="Normal 42" xfId="35340"/>
    <cellStyle name="Normal 42 2" xfId="35341"/>
    <cellStyle name="Normal 43" xfId="35342"/>
    <cellStyle name="Normal 43 2" xfId="35343"/>
    <cellStyle name="Normal 43 2 2" xfId="35344"/>
    <cellStyle name="Normal 43 2 2 2" xfId="35345"/>
    <cellStyle name="Normal 43 2 3" xfId="35346"/>
    <cellStyle name="Normal 43 3" xfId="35347"/>
    <cellStyle name="Normal 43 3 2" xfId="35348"/>
    <cellStyle name="Normal 43 4" xfId="35349"/>
    <cellStyle name="Normal 43 5" xfId="35350"/>
    <cellStyle name="Normal 44" xfId="35351"/>
    <cellStyle name="Normal 44 2" xfId="35352"/>
    <cellStyle name="Normal 44 2 2" xfId="35353"/>
    <cellStyle name="Normal 44 3" xfId="35354"/>
    <cellStyle name="Normal 44 4" xfId="35355"/>
    <cellStyle name="Normal 45" xfId="35356"/>
    <cellStyle name="Normal 45 2" xfId="35357"/>
    <cellStyle name="Normal 46" xfId="35358"/>
    <cellStyle name="Normal 46 2" xfId="35359"/>
    <cellStyle name="Normal 46 2 2" xfId="35360"/>
    <cellStyle name="Normal 46 3" xfId="35361"/>
    <cellStyle name="Normal 46 4" xfId="35362"/>
    <cellStyle name="Normal 47" xfId="35363"/>
    <cellStyle name="Normal 47 2" xfId="35364"/>
    <cellStyle name="Normal 47 3" xfId="35365"/>
    <cellStyle name="Normal 48" xfId="35366"/>
    <cellStyle name="Normal 48 2" xfId="35367"/>
    <cellStyle name="Normal 48 3" xfId="35368"/>
    <cellStyle name="Normal 49" xfId="35369"/>
    <cellStyle name="Normal 49 2" xfId="35370"/>
    <cellStyle name="Normal 49 3" xfId="35371"/>
    <cellStyle name="Normal 5" xfId="35372"/>
    <cellStyle name="Normal 5 10" xfId="35373"/>
    <cellStyle name="Normal 5 11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4 2" xfId="35383"/>
    <cellStyle name="Normal 5 5" xfId="35384"/>
    <cellStyle name="Normal 5 5 2" xfId="35385"/>
    <cellStyle name="Normal 5 6" xfId="35386"/>
    <cellStyle name="Normal 5 7" xfId="35387"/>
    <cellStyle name="Normal 5 8" xfId="35388"/>
    <cellStyle name="Normal 5 9" xfId="35389"/>
    <cellStyle name="Normal 5_GFU and SSI Teaching Grants for 2012-13, Additional Science inc STEM" xfId="35390"/>
    <cellStyle name="Normal 50" xfId="35391"/>
    <cellStyle name="Normal 50 2" xfId="35392"/>
    <cellStyle name="Normal 50 3" xfId="35393"/>
    <cellStyle name="Normal 51" xfId="35394"/>
    <cellStyle name="Normal 51 2" xfId="35395"/>
    <cellStyle name="Normal 51 3" xfId="35396"/>
    <cellStyle name="Normal 52" xfId="35397"/>
    <cellStyle name="Normal 52 2" xfId="35398"/>
    <cellStyle name="Normal 52 3" xfId="35399"/>
    <cellStyle name="Normal 53" xfId="35400"/>
    <cellStyle name="Normal 53 2" xfId="35401"/>
    <cellStyle name="Normal 54" xfId="35402"/>
    <cellStyle name="Normal 54 2" xfId="35403"/>
    <cellStyle name="Normal 55" xfId="35404"/>
    <cellStyle name="Normal 55 2" xfId="35405"/>
    <cellStyle name="Normal 56" xfId="35406"/>
    <cellStyle name="Normal 57" xfId="35407"/>
    <cellStyle name="Normal 58" xfId="35408"/>
    <cellStyle name="Normal 59" xfId="35409"/>
    <cellStyle name="Normal 6" xfId="35410"/>
    <cellStyle name="Normal 6 2" xfId="35411"/>
    <cellStyle name="Normal 6 2 10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7" xfId="35434"/>
    <cellStyle name="Normal 7 2" xfId="35435"/>
    <cellStyle name="Normal 7 2 2" xfId="35436"/>
    <cellStyle name="Normal 7 2 3" xfId="35437"/>
    <cellStyle name="Normal 7 3" xfId="35438"/>
    <cellStyle name="Normal 7 3 2" xfId="35439"/>
    <cellStyle name="Normal 7 4" xfId="35440"/>
    <cellStyle name="Normal 7 5" xfId="35441"/>
    <cellStyle name="Normal 8" xfId="35442"/>
    <cellStyle name="Normal 8 2" xfId="35443"/>
    <cellStyle name="Normal 8 2 2" xfId="35444"/>
    <cellStyle name="Normal 8 3" xfId="35445"/>
    <cellStyle name="Normal 8 4" xfId="35446"/>
    <cellStyle name="Normal 8_GFU and SSI Teaching Grants for 2012-13, Additional Science inc STEM" xfId="35447"/>
    <cellStyle name="Normal 9" xfId="35448"/>
    <cellStyle name="Normal 9 2" xfId="35449"/>
    <cellStyle name="Normal 9 2 2" xfId="35450"/>
    <cellStyle name="Normal 9 3" xfId="35451"/>
    <cellStyle name="Normal 9 4" xfId="35452"/>
    <cellStyle name="Normal Bold Text" xfId="35453"/>
    <cellStyle name="Normal Italic Text" xfId="35454"/>
    <cellStyle name="Normal Text" xfId="35455"/>
    <cellStyle name="Note 2" xfId="35456"/>
    <cellStyle name="Note 2 2" xfId="35457"/>
    <cellStyle name="Note 2 2 2" xfId="35458"/>
    <cellStyle name="Note 2 2 2 2" xfId="35459"/>
    <cellStyle name="Note 2 2 2 2 2" xfId="35460"/>
    <cellStyle name="Note 2 2 2 2 2 2" xfId="35461"/>
    <cellStyle name="Note 2 2 2 2 3" xfId="35462"/>
    <cellStyle name="Note 2 2 2 3" xfId="35463"/>
    <cellStyle name="Note 2 2 2 3 2" xfId="35464"/>
    <cellStyle name="Note 2 2 2 3 2 2" xfId="35465"/>
    <cellStyle name="Note 2 2 2 3 3" xfId="35466"/>
    <cellStyle name="Note 2 2 2 4" xfId="35467"/>
    <cellStyle name="Note 2 2 2 4 2" xfId="35468"/>
    <cellStyle name="Note 2 2 3" xfId="35469"/>
    <cellStyle name="Note 2 2 3 2" xfId="35470"/>
    <cellStyle name="Note 2 2 3 2 2" xfId="35471"/>
    <cellStyle name="Note 2 2 3 3" xfId="35472"/>
    <cellStyle name="Note 2 2 4" xfId="35473"/>
    <cellStyle name="Note 2 2 4 2" xfId="35474"/>
    <cellStyle name="Note 2 2 4 2 2" xfId="35475"/>
    <cellStyle name="Note 2 2 4 3" xfId="35476"/>
    <cellStyle name="Note 2 2 5" xfId="35477"/>
    <cellStyle name="Note 2 2 5 2" xfId="35478"/>
    <cellStyle name="Note 2 2 6" xfId="35479"/>
    <cellStyle name="Note 2 2 7" xfId="35480"/>
    <cellStyle name="Note 2 3" xfId="35481"/>
    <cellStyle name="Note 2 3 2" xfId="35482"/>
    <cellStyle name="Note 2 3 2 2" xfId="35483"/>
    <cellStyle name="Note 2 3 2 2 2" xfId="35484"/>
    <cellStyle name="Note 2 3 2 3" xfId="35485"/>
    <cellStyle name="Note 2 3 3" xfId="35486"/>
    <cellStyle name="Note 2 3 3 2" xfId="35487"/>
    <cellStyle name="Note 2 3 3 2 2" xfId="35488"/>
    <cellStyle name="Note 2 3 3 3" xfId="35489"/>
    <cellStyle name="Note 2 3 4" xfId="35490"/>
    <cellStyle name="Note 2 3 4 2" xfId="35491"/>
    <cellStyle name="Note 2 3 5" xfId="35492"/>
    <cellStyle name="Note 2 4" xfId="35493"/>
    <cellStyle name="Note 2 4 2" xfId="35494"/>
    <cellStyle name="Note 2 4 2 2" xfId="35495"/>
    <cellStyle name="Note 2 4 3" xfId="35496"/>
    <cellStyle name="Note 2 5" xfId="35497"/>
    <cellStyle name="Note 2 5 2" xfId="35498"/>
    <cellStyle name="Note 2 5 2 2" xfId="35499"/>
    <cellStyle name="Note 2 5 3" xfId="35500"/>
    <cellStyle name="Note 2 6" xfId="35501"/>
    <cellStyle name="Note 2 6 2" xfId="35502"/>
    <cellStyle name="Note 2 7" xfId="35503"/>
    <cellStyle name="Note 3" xfId="35504"/>
    <cellStyle name="Note 4" xfId="35505"/>
    <cellStyle name="notes" xfId="35506"/>
    <cellStyle name="ODMColheads" xfId="35507"/>
    <cellStyle name="ODMNoneScot" xfId="35508"/>
    <cellStyle name="ODMOrigins" xfId="35509"/>
    <cellStyle name="ODMScotData" xfId="35510"/>
    <cellStyle name="Output 2" xfId="35511"/>
    <cellStyle name="Output 2 2" xfId="35512"/>
    <cellStyle name="Output 2 2 2" xfId="35513"/>
    <cellStyle name="Output 2 2 2 2" xfId="35514"/>
    <cellStyle name="Output 2 2 2 2 2" xfId="35515"/>
    <cellStyle name="Output 2 2 2 3" xfId="35516"/>
    <cellStyle name="Output 2 2 2 3 2" xfId="35517"/>
    <cellStyle name="Output 2 2 2 4" xfId="35518"/>
    <cellStyle name="Output 2 2 3" xfId="35519"/>
    <cellStyle name="Output 2 2 3 2" xfId="35520"/>
    <cellStyle name="Output 2 2 4" xfId="35521"/>
    <cellStyle name="Output 2 2 4 2" xfId="35522"/>
    <cellStyle name="Output 2 2 5" xfId="35523"/>
    <cellStyle name="Output 2 3" xfId="35524"/>
    <cellStyle name="Output 2 3 2" xfId="35525"/>
    <cellStyle name="Output 2 3 2 2" xfId="35526"/>
    <cellStyle name="Output 2 3 3" xfId="35527"/>
    <cellStyle name="Output 2 3 3 2" xfId="35528"/>
    <cellStyle name="Output 2 3 4" xfId="35529"/>
    <cellStyle name="Output 2 4" xfId="35530"/>
    <cellStyle name="Output 2 4 2" xfId="35531"/>
    <cellStyle name="Output 2 5" xfId="35532"/>
    <cellStyle name="Output 2 5 2" xfId="35533"/>
    <cellStyle name="Output 2 6" xfId="35534"/>
    <cellStyle name="Output 2 7" xfId="35535"/>
    <cellStyle name="Output 3" xfId="35536"/>
    <cellStyle name="Output 4" xfId="35537"/>
    <cellStyle name="Output Amounts" xfId="35538"/>
    <cellStyle name="Output Column Headings" xfId="35539"/>
    <cellStyle name="Output Line Items" xfId="35540"/>
    <cellStyle name="Output Report Heading" xfId="35541"/>
    <cellStyle name="Output Report Title" xfId="35542"/>
    <cellStyle name="P" xfId="35543"/>
    <cellStyle name="P 2" xfId="35544"/>
    <cellStyle name="Percent (0 dp)" xfId="35545"/>
    <cellStyle name="Percent (1 dp)" xfId="35546"/>
    <cellStyle name="Percent (2 dp)" xfId="35547"/>
    <cellStyle name="Percent [2]" xfId="35548"/>
    <cellStyle name="Percent 10" xfId="35549"/>
    <cellStyle name="Percent 11" xfId="35550"/>
    <cellStyle name="Percent 12" xfId="35551"/>
    <cellStyle name="Percent 2" xfId="35552"/>
    <cellStyle name="Percent 2 2" xfId="35553"/>
    <cellStyle name="Percent 2 2 2" xfId="35554"/>
    <cellStyle name="Percent 2 3" xfId="35555"/>
    <cellStyle name="Percent 2 4" xfId="35556"/>
    <cellStyle name="Percent 3" xfId="35557"/>
    <cellStyle name="Percent 3 2" xfId="35558"/>
    <cellStyle name="Percent 3 3" xfId="35559"/>
    <cellStyle name="Percent 4" xfId="35560"/>
    <cellStyle name="Percent 4 2" xfId="35561"/>
    <cellStyle name="Percent 4 2 2" xfId="35562"/>
    <cellStyle name="Percent 4 3" xfId="35563"/>
    <cellStyle name="Percent 5" xfId="35564"/>
    <cellStyle name="Percent 5 2" xfId="35565"/>
    <cellStyle name="Percent 5 3" xfId="35566"/>
    <cellStyle name="Percent 6" xfId="35567"/>
    <cellStyle name="Percent 6 2" xfId="35568"/>
    <cellStyle name="Percent 6 3" xfId="35569"/>
    <cellStyle name="Percent 6 4" xfId="35570"/>
    <cellStyle name="Percent 7" xfId="35571"/>
    <cellStyle name="Percent 7 2" xfId="35572"/>
    <cellStyle name="Percent 7 3" xfId="35573"/>
    <cellStyle name="Percent 8" xfId="35574"/>
    <cellStyle name="Percent 9" xfId="35575"/>
    <cellStyle name="Publication_style" xfId="35576"/>
    <cellStyle name="Refdb standard" xfId="35577"/>
    <cellStyle name="Refdb standard 2" xfId="35578"/>
    <cellStyle name="ReportData" xfId="35579"/>
    <cellStyle name="ReportElements" xfId="35580"/>
    <cellStyle name="ReportHeader" xfId="35581"/>
    <cellStyle name="Row Header" xfId="35582"/>
    <cellStyle name="Row_CategoryHeadings" xfId="35583"/>
    <cellStyle name="rowfield" xfId="35584"/>
    <cellStyle name="rowlabel" xfId="35585"/>
    <cellStyle name="rowlabel 2" xfId="35586"/>
    <cellStyle name="rowlabel 2 2" xfId="35587"/>
    <cellStyle name="SAPBEXaggData" xfId="35588"/>
    <cellStyle name="SAPBEXaggDataEmph" xfId="35589"/>
    <cellStyle name="SAPBEXaggItem" xfId="35590"/>
    <cellStyle name="SAPBEXaggItemX" xfId="35591"/>
    <cellStyle name="SAPBEXchaText" xfId="35592"/>
    <cellStyle name="SAPBEXexcBad7" xfId="35593"/>
    <cellStyle name="SAPBEXexcBad8" xfId="35594"/>
    <cellStyle name="SAPBEXexcBad9" xfId="35595"/>
    <cellStyle name="SAPBEXexcCritical4" xfId="35596"/>
    <cellStyle name="SAPBEXexcCritical5" xfId="35597"/>
    <cellStyle name="SAPBEXexcCritical6" xfId="35598"/>
    <cellStyle name="SAPBEXexcGood1" xfId="35599"/>
    <cellStyle name="SAPBEXexcGood2" xfId="35600"/>
    <cellStyle name="SAPBEXexcGood3" xfId="35601"/>
    <cellStyle name="SAPBEXfilterDrill" xfId="35602"/>
    <cellStyle name="SAPBEXfilterItem" xfId="35603"/>
    <cellStyle name="SAPBEXfilterText" xfId="35604"/>
    <cellStyle name="SAPBEXformats" xfId="35605"/>
    <cellStyle name="SAPBEXheaderItem" xfId="35606"/>
    <cellStyle name="SAPBEXheaderText" xfId="35607"/>
    <cellStyle name="SAPBEXHLevel0" xfId="35608"/>
    <cellStyle name="SAPBEXHLevel0X" xfId="35609"/>
    <cellStyle name="SAPBEXHLevel1" xfId="35610"/>
    <cellStyle name="SAPBEXHLevel1X" xfId="35611"/>
    <cellStyle name="SAPBEXHLevel2" xfId="35612"/>
    <cellStyle name="SAPBEXHLevel2X" xfId="35613"/>
    <cellStyle name="SAPBEXHLevel3" xfId="35614"/>
    <cellStyle name="SAPBEXHLevel3X" xfId="35615"/>
    <cellStyle name="SAPBEXresData" xfId="35616"/>
    <cellStyle name="SAPBEXresDataEmph" xfId="35617"/>
    <cellStyle name="SAPBEXresItem" xfId="35618"/>
    <cellStyle name="SAPBEXresItemX" xfId="35619"/>
    <cellStyle name="SAPBEXstdData" xfId="35620"/>
    <cellStyle name="SAPBEXstdDataEmph" xfId="35621"/>
    <cellStyle name="SAPBEXstdItem" xfId="35622"/>
    <cellStyle name="SAPBEXstdItemX" xfId="35623"/>
    <cellStyle name="SAPBEXtitle" xfId="35624"/>
    <cellStyle name="SAPBEXundefined" xfId="35625"/>
    <cellStyle name="semestre" xfId="35626"/>
    <cellStyle name="Side Col Head" xfId="35627"/>
    <cellStyle name="Side Col Head 2" xfId="35628"/>
    <cellStyle name="Source" xfId="35629"/>
    <cellStyle name="Source 2" xfId="35630"/>
    <cellStyle name="Source 2 2" xfId="35631"/>
    <cellStyle name="Source 3" xfId="35632"/>
    <cellStyle name="Source 4" xfId="35633"/>
    <cellStyle name="Source Note" xfId="35634"/>
    <cellStyle name="Source_nomis_2012_07_04_154231" xfId="35635"/>
    <cellStyle name="Style 1" xfId="35636"/>
    <cellStyle name="Style1" xfId="35637"/>
    <cellStyle name="Style2" xfId="35638"/>
    <cellStyle name="Style3" xfId="35639"/>
    <cellStyle name="Style4" xfId="35640"/>
    <cellStyle name="Style5" xfId="35641"/>
    <cellStyle name="Style6" xfId="35642"/>
    <cellStyle name="Table Cells" xfId="35643"/>
    <cellStyle name="Table Column Headings" xfId="35644"/>
    <cellStyle name="Table Footnote" xfId="35645"/>
    <cellStyle name="Table Footnote 2" xfId="35646"/>
    <cellStyle name="Table Footnote 2 2" xfId="35647"/>
    <cellStyle name="Table Footnote_Table 5.6 sales of assets 23Feb2010" xfId="35648"/>
    <cellStyle name="Table Header" xfId="35649"/>
    <cellStyle name="Table Header 2" xfId="35650"/>
    <cellStyle name="Table Header 2 2" xfId="35651"/>
    <cellStyle name="Table Header_Table 5.6 sales of assets 23Feb2010" xfId="35652"/>
    <cellStyle name="Table Heading 1" xfId="35653"/>
    <cellStyle name="Table Heading 1 2" xfId="35654"/>
    <cellStyle name="Table Heading 1 2 2" xfId="35655"/>
    <cellStyle name="Table Heading 1_Table 5.6 sales of assets 23Feb2010" xfId="35656"/>
    <cellStyle name="Table Heading 2" xfId="35657"/>
    <cellStyle name="Table Heading 2 2" xfId="35658"/>
    <cellStyle name="Table Heading 2_Table 5.6 sales of assets 23Feb2010" xfId="35659"/>
    <cellStyle name="Table Number" xfId="35660"/>
    <cellStyle name="Table Of Which" xfId="35661"/>
    <cellStyle name="Table Of Which 2" xfId="35662"/>
    <cellStyle name="Table Of Which_Table 5.6 sales of assets 23Feb2010" xfId="35663"/>
    <cellStyle name="Table Row Billions" xfId="35664"/>
    <cellStyle name="Table Row Billions 2" xfId="35665"/>
    <cellStyle name="Table Row Billions Check" xfId="35666"/>
    <cellStyle name="Table Row Billions Check 2" xfId="35667"/>
    <cellStyle name="Table Row Billions Check 3" xfId="35668"/>
    <cellStyle name="Table Row Billions Check_asset sales" xfId="35669"/>
    <cellStyle name="Table Row Billions_Table 5.6 sales of assets 23Feb2010" xfId="35670"/>
    <cellStyle name="Table Row Headings" xfId="35671"/>
    <cellStyle name="Table Row Millions" xfId="35672"/>
    <cellStyle name="Table Row Millions 2" xfId="35673"/>
    <cellStyle name="Table Row Millions 2 2" xfId="35674"/>
    <cellStyle name="Table Row Millions Check" xfId="35675"/>
    <cellStyle name="Table Row Millions Check 2" xfId="35676"/>
    <cellStyle name="Table Row Millions Check 3" xfId="35677"/>
    <cellStyle name="Table Row Millions Check 4" xfId="35678"/>
    <cellStyle name="Table Row Millions Check_asset sales" xfId="35679"/>
    <cellStyle name="Table Row Millions_Table 5.6 sales of assets 23Feb2010" xfId="35680"/>
    <cellStyle name="Table Row Percentage" xfId="35681"/>
    <cellStyle name="Table Row Percentage 2" xfId="35682"/>
    <cellStyle name="Table Row Percentage Check" xfId="35683"/>
    <cellStyle name="Table Row Percentage Check 2" xfId="35684"/>
    <cellStyle name="Table Row Percentage Check 3" xfId="35685"/>
    <cellStyle name="Table Row Percentage Check_asset sales" xfId="35686"/>
    <cellStyle name="Table Row Percentage_Table 5.6 sales of assets 23Feb2010" xfId="35687"/>
    <cellStyle name="Table Title" xfId="35688"/>
    <cellStyle name="Table Total Billions" xfId="35689"/>
    <cellStyle name="Table Total Billions 2" xfId="35690"/>
    <cellStyle name="Table Total Billions_Table 5.6 sales of assets 23Feb2010" xfId="35691"/>
    <cellStyle name="Table Total Millions" xfId="35692"/>
    <cellStyle name="Table Total Millions 2" xfId="35693"/>
    <cellStyle name="Table Total Millions 2 2" xfId="35694"/>
    <cellStyle name="Table Total Millions_Table 5.6 sales of assets 23Feb2010" xfId="35695"/>
    <cellStyle name="Table Total Percentage" xfId="35696"/>
    <cellStyle name="Table Total Percentage 2" xfId="35697"/>
    <cellStyle name="Table Total Percentage_Table 5.6 sales of assets 23Feb2010" xfId="35698"/>
    <cellStyle name="Table Units" xfId="35699"/>
    <cellStyle name="Table Units 2" xfId="35700"/>
    <cellStyle name="Table Units 2 2" xfId="35701"/>
    <cellStyle name="Table Units_Table 5.6 sales of assets 23Feb2010" xfId="35702"/>
    <cellStyle name="Table_Name" xfId="35703"/>
    <cellStyle name="tête chapitre" xfId="35704"/>
    <cellStyle name="Times New Roman" xfId="35705"/>
    <cellStyle name="Title 2" xfId="35706"/>
    <cellStyle name="Title 3" xfId="35707"/>
    <cellStyle name="Title 4" xfId="35708"/>
    <cellStyle name="titre" xfId="35709"/>
    <cellStyle name="toclink" xfId="35710"/>
    <cellStyle name="toclink 2" xfId="35711"/>
    <cellStyle name="toclink 2 2" xfId="35712"/>
    <cellStyle name="Top Level Col Head" xfId="35713"/>
    <cellStyle name="Top Level Row Head" xfId="35714"/>
    <cellStyle name="Total 2" xfId="35715"/>
    <cellStyle name="Total 2 2" xfId="35716"/>
    <cellStyle name="Total 2 2 2" xfId="35717"/>
    <cellStyle name="Total 2 2 2 2" xfId="35718"/>
    <cellStyle name="Total 2 2 2 2 2" xfId="35719"/>
    <cellStyle name="Total 2 2 2 3" xfId="35720"/>
    <cellStyle name="Total 2 2 2 3 2" xfId="35721"/>
    <cellStyle name="Total 2 2 2 4" xfId="35722"/>
    <cellStyle name="Total 2 2 3" xfId="35723"/>
    <cellStyle name="Total 2 2 3 2" xfId="35724"/>
    <cellStyle name="Total 2 2 4" xfId="35725"/>
    <cellStyle name="Total 2 2 4 2" xfId="35726"/>
    <cellStyle name="Total 2 2 5" xfId="35727"/>
    <cellStyle name="Total 2 3" xfId="35728"/>
    <cellStyle name="Total 2 3 2" xfId="35729"/>
    <cellStyle name="Total 2 3 2 2" xfId="35730"/>
    <cellStyle name="Total 2 3 3" xfId="35731"/>
    <cellStyle name="Total 2 3 3 2" xfId="35732"/>
    <cellStyle name="Total 2 3 4" xfId="35733"/>
    <cellStyle name="Total 2 4" xfId="35734"/>
    <cellStyle name="Total 2 4 2" xfId="35735"/>
    <cellStyle name="Total 2 5" xfId="35736"/>
    <cellStyle name="Total 2 5 2" xfId="35737"/>
    <cellStyle name="Total 2 6" xfId="35738"/>
    <cellStyle name="Total 2 7" xfId="35739"/>
    <cellStyle name="Total 3" xfId="35740"/>
    <cellStyle name="Total 4" xfId="35741"/>
    <cellStyle name="Total Column Header" xfId="35742"/>
    <cellStyle name="Total Column Header 2" xfId="35743"/>
    <cellStyle name="Total Data (0 dp)" xfId="35744"/>
    <cellStyle name="Total Data (1 dp)" xfId="35745"/>
    <cellStyle name="Total Data (2 dp)" xfId="35746"/>
    <cellStyle name="Total Data General" xfId="35747"/>
    <cellStyle name="Total Data General 2" xfId="35748"/>
    <cellStyle name="Total Percent (0 dp)" xfId="35749"/>
    <cellStyle name="Total Percent (1 dp)" xfId="35750"/>
    <cellStyle name="Total Percent (2 dp)" xfId="35751"/>
    <cellStyle name="Total Row Header" xfId="35752"/>
    <cellStyle name="Total Side Col Head" xfId="35753"/>
    <cellStyle name="Warning Text 2" xfId="35754"/>
    <cellStyle name="Warning Text 2 2" xfId="35755"/>
    <cellStyle name="Warning Text 3" xfId="35756"/>
    <cellStyle name="Warning Text 4" xfId="35757"/>
    <cellStyle name="Warnings" xfId="35758"/>
    <cellStyle name="Warnings 2" xfId="35759"/>
    <cellStyle name="Warnings 2 2" xfId="35760"/>
    <cellStyle name="Warnings 2 2 2" xfId="35761"/>
    <cellStyle name="Warnings 3" xfId="35762"/>
    <cellStyle name="Warnings 3 2" xfId="35763"/>
    <cellStyle name="Warnings 4" xfId="35764"/>
    <cellStyle name="Warnings 5" xfId="35765"/>
    <cellStyle name="Warnings_nomis_2012_09_09_123836" xfId="35766"/>
    <cellStyle name="whole number" xfId="35767"/>
    <cellStyle name="Wrap Column Header" xfId="35768"/>
    <cellStyle name="Wrap Normal Bold Text" xfId="35769"/>
    <cellStyle name="Wrap Normal Italic Text" xfId="35770"/>
    <cellStyle name="Wrap Normal Text" xfId="35771"/>
    <cellStyle name="Wrap Row Header" xfId="35772"/>
    <cellStyle name="Wrap Side Col Head" xfId="35773"/>
    <cellStyle name="Wrap Table Title" xfId="35774"/>
    <cellStyle name="Wrap Top Level Col Head" xfId="35775"/>
    <cellStyle name="Wrap Top Level Row Head" xfId="35776"/>
    <cellStyle name="Wrap Total Column Header" xfId="35777"/>
    <cellStyle name="Wrap Total Row Header" xfId="35778"/>
    <cellStyle name="Wrap Total Side Col Head" xfId="35779"/>
    <cellStyle name="ハイパーリンク" xfId="35780"/>
    <cellStyle name="表示済みのハイパーリンク" xfId="357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8-19/Indicative%20GA/TCal%202018-19%20Indicat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21-22/Indicative/TCal%202021-22%20Indicativ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5-16/Strategic%20Grants%202015-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Users/u417298/AppData/Local/Microsoft/Windows/Temporary%20Internet%20Files/Content.Outlook/FVXDIUS4/_PABV_College_Sector_Database_2015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4-15/OA%202014-15%20Fina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ching Grant"/>
      <sheetName val="Parameters"/>
      <sheetName val="Estimated Fees for All FPs"/>
      <sheetName val="Comp Main T and Fees"/>
      <sheetName val="Draft HE Budget"/>
      <sheetName val="Info for OA Letters Tables"/>
      <sheetName val="Letter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Control FPs"/>
      <sheetName val="A2c - SG FPs"/>
      <sheetName val="SG FPs - Underlying"/>
      <sheetName val="A3 - Add FPs Changes by Prce Gp"/>
      <sheetName val="A4 - FPs by Price Gp"/>
      <sheetName val="C1 - RUK by Price Group"/>
      <sheetName val="D1 - Validated Funding"/>
      <sheetName val="D2 - Estimated Fees"/>
      <sheetName val="D3 - Est New TPG Fees"/>
      <sheetName val="Other Info ---&gt;"/>
      <sheetName val="Funding Changes ---&gt;"/>
      <sheetName val="RCS SSI Uplift"/>
      <sheetName val="SAAS Funding"/>
      <sheetName val="SG Funding"/>
      <sheetName val="RUK FPs Compensation"/>
      <sheetName val="Main T Changes"/>
      <sheetName val="Break 3 ---&gt;"/>
      <sheetName val="Validation"/>
      <sheetName val="Estimated Fees"/>
      <sheetName val="Assumed Fee Proportions"/>
      <sheetName val="Fees Data (HESA)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Break 2 ---&gt;"/>
      <sheetName val="FPs Database 18-19"/>
      <sheetName val="Innovation Centre FPs, 18-19"/>
      <sheetName val="Add WA, Art FPs from 14-15"/>
      <sheetName val="Strategic FPs from 20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>
        <row r="6">
          <cell r="B6">
            <v>1820</v>
          </cell>
        </row>
        <row r="7">
          <cell r="B7">
            <v>1285</v>
          </cell>
        </row>
        <row r="8">
          <cell r="B8">
            <v>5500</v>
          </cell>
        </row>
        <row r="9">
          <cell r="B9">
            <v>3400</v>
          </cell>
        </row>
        <row r="16">
          <cell r="A16">
            <v>1</v>
          </cell>
          <cell r="B16">
            <v>16454</v>
          </cell>
          <cell r="C16">
            <v>16875</v>
          </cell>
        </row>
        <row r="17">
          <cell r="A17">
            <v>2</v>
          </cell>
          <cell r="B17">
            <v>9336</v>
          </cell>
          <cell r="C17">
            <v>9575</v>
          </cell>
        </row>
        <row r="18">
          <cell r="A18">
            <v>3</v>
          </cell>
          <cell r="B18">
            <v>8274</v>
          </cell>
          <cell r="C18">
            <v>8486</v>
          </cell>
        </row>
        <row r="19">
          <cell r="A19">
            <v>4</v>
          </cell>
          <cell r="B19">
            <v>7203</v>
          </cell>
          <cell r="C19">
            <v>7387</v>
          </cell>
        </row>
        <row r="20">
          <cell r="A20">
            <v>5</v>
          </cell>
          <cell r="B20">
            <v>6367</v>
          </cell>
          <cell r="C20">
            <v>6530</v>
          </cell>
        </row>
        <row r="21">
          <cell r="A21">
            <v>6</v>
          </cell>
          <cell r="B21">
            <v>5190</v>
          </cell>
          <cell r="C21">
            <v>5323</v>
          </cell>
        </row>
        <row r="23">
          <cell r="B23">
            <v>2.5610000000000001E-2</v>
          </cell>
        </row>
        <row r="24">
          <cell r="B24">
            <v>3.2439999999999997E-2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9">
          <cell r="B9" t="str">
            <v>Aberdeen, University of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</row>
        <row r="10">
          <cell r="B10" t="str">
            <v>Abertay Dundee, University of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</row>
        <row r="11">
          <cell r="B11" t="str">
            <v>Dundee, University of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0</v>
          </cell>
        </row>
        <row r="12">
          <cell r="B12" t="str">
            <v>Edinburgh Napier University</v>
          </cell>
          <cell r="C12">
            <v>0</v>
          </cell>
          <cell r="D12">
            <v>5</v>
          </cell>
          <cell r="E12">
            <v>0</v>
          </cell>
          <cell r="F12">
            <v>0</v>
          </cell>
          <cell r="G12">
            <v>5</v>
          </cell>
          <cell r="I12">
            <v>0</v>
          </cell>
          <cell r="J12">
            <v>32650</v>
          </cell>
          <cell r="K12">
            <v>0</v>
          </cell>
          <cell r="L12">
            <v>0</v>
          </cell>
          <cell r="M12">
            <v>32650</v>
          </cell>
          <cell r="O12">
            <v>0</v>
          </cell>
        </row>
        <row r="13">
          <cell r="B13" t="str">
            <v>Edinburgh, University of</v>
          </cell>
          <cell r="C13">
            <v>0</v>
          </cell>
          <cell r="D13">
            <v>25</v>
          </cell>
          <cell r="E13">
            <v>0</v>
          </cell>
          <cell r="F13">
            <v>0</v>
          </cell>
          <cell r="G13">
            <v>25</v>
          </cell>
          <cell r="I13">
            <v>0</v>
          </cell>
          <cell r="J13">
            <v>184675</v>
          </cell>
          <cell r="K13">
            <v>0</v>
          </cell>
          <cell r="L13">
            <v>0</v>
          </cell>
          <cell r="M13">
            <v>184675</v>
          </cell>
          <cell r="O13">
            <v>0</v>
          </cell>
        </row>
        <row r="14">
          <cell r="B14" t="str">
            <v>Glasgow Caledonian University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0</v>
          </cell>
        </row>
        <row r="15">
          <cell r="B15" t="str">
            <v>Glasgow School of Art</v>
          </cell>
          <cell r="C15">
            <v>8</v>
          </cell>
          <cell r="D15">
            <v>0</v>
          </cell>
          <cell r="E15">
            <v>0</v>
          </cell>
          <cell r="F15">
            <v>0</v>
          </cell>
          <cell r="G15">
            <v>8</v>
          </cell>
          <cell r="I15">
            <v>53328</v>
          </cell>
          <cell r="J15">
            <v>0</v>
          </cell>
          <cell r="K15">
            <v>0</v>
          </cell>
          <cell r="L15">
            <v>0</v>
          </cell>
          <cell r="M15">
            <v>53328</v>
          </cell>
          <cell r="O15">
            <v>14560</v>
          </cell>
        </row>
        <row r="16">
          <cell r="B16" t="str">
            <v>Glasgow, University of</v>
          </cell>
          <cell r="C16">
            <v>0</v>
          </cell>
          <cell r="D16">
            <v>-15</v>
          </cell>
          <cell r="E16">
            <v>0</v>
          </cell>
          <cell r="F16">
            <v>0</v>
          </cell>
          <cell r="G16">
            <v>-15</v>
          </cell>
          <cell r="I16">
            <v>0</v>
          </cell>
          <cell r="J16">
            <v>-143625</v>
          </cell>
          <cell r="K16">
            <v>0</v>
          </cell>
          <cell r="L16">
            <v>0</v>
          </cell>
          <cell r="M16">
            <v>-143625</v>
          </cell>
          <cell r="O16">
            <v>0</v>
          </cell>
        </row>
        <row r="17">
          <cell r="B17" t="str">
            <v>Heriot-Watt University</v>
          </cell>
          <cell r="C17">
            <v>0</v>
          </cell>
          <cell r="D17">
            <v>-30</v>
          </cell>
          <cell r="E17">
            <v>0</v>
          </cell>
          <cell r="F17">
            <v>0</v>
          </cell>
          <cell r="G17">
            <v>-30</v>
          </cell>
          <cell r="I17">
            <v>0</v>
          </cell>
          <cell r="J17">
            <v>-287250</v>
          </cell>
          <cell r="K17">
            <v>0</v>
          </cell>
          <cell r="L17">
            <v>0</v>
          </cell>
          <cell r="M17">
            <v>-287250</v>
          </cell>
          <cell r="O17">
            <v>0</v>
          </cell>
        </row>
        <row r="18">
          <cell r="B18" t="str">
            <v>Highlands and Islands, University of the</v>
          </cell>
          <cell r="C18">
            <v>0</v>
          </cell>
          <cell r="D18">
            <v>0</v>
          </cell>
          <cell r="E18">
            <v>-100</v>
          </cell>
          <cell r="F18">
            <v>0</v>
          </cell>
          <cell r="G18">
            <v>-100</v>
          </cell>
          <cell r="I18">
            <v>0</v>
          </cell>
          <cell r="J18">
            <v>0</v>
          </cell>
          <cell r="K18">
            <v>-556700</v>
          </cell>
          <cell r="L18">
            <v>0</v>
          </cell>
          <cell r="M18">
            <v>-556700</v>
          </cell>
          <cell r="O18">
            <v>0</v>
          </cell>
        </row>
        <row r="19">
          <cell r="B19" t="str">
            <v>Open University in Scotland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</row>
        <row r="20">
          <cell r="B20" t="str">
            <v>Queen Margaret University, Edinburgh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0</v>
          </cell>
        </row>
        <row r="21">
          <cell r="B21" t="str">
            <v>Robert Gordon University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0</v>
          </cell>
        </row>
        <row r="22">
          <cell r="B22" t="str">
            <v>Royal Conservatoire of Scotland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</row>
        <row r="23">
          <cell r="B23" t="str">
            <v>SRUC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0</v>
          </cell>
        </row>
        <row r="24">
          <cell r="B24" t="str">
            <v>St Andrews, University of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0</v>
          </cell>
        </row>
        <row r="25">
          <cell r="B25" t="str">
            <v>Stirling, University of</v>
          </cell>
          <cell r="C25">
            <v>0</v>
          </cell>
          <cell r="D25">
            <v>0</v>
          </cell>
          <cell r="E25">
            <v>100</v>
          </cell>
          <cell r="F25">
            <v>0</v>
          </cell>
          <cell r="G25">
            <v>100</v>
          </cell>
          <cell r="I25">
            <v>0</v>
          </cell>
          <cell r="J25">
            <v>0</v>
          </cell>
          <cell r="K25">
            <v>666600</v>
          </cell>
          <cell r="L25">
            <v>0</v>
          </cell>
          <cell r="M25">
            <v>666600</v>
          </cell>
          <cell r="O25">
            <v>0</v>
          </cell>
        </row>
        <row r="26">
          <cell r="B26" t="str">
            <v>Strathclyde, University of</v>
          </cell>
          <cell r="C26">
            <v>25</v>
          </cell>
          <cell r="D26">
            <v>5</v>
          </cell>
          <cell r="E26">
            <v>0</v>
          </cell>
          <cell r="F26">
            <v>0</v>
          </cell>
          <cell r="G26">
            <v>30</v>
          </cell>
          <cell r="I26">
            <v>180262.5</v>
          </cell>
          <cell r="J26">
            <v>36935</v>
          </cell>
          <cell r="K26">
            <v>0</v>
          </cell>
          <cell r="L26">
            <v>0</v>
          </cell>
          <cell r="M26">
            <v>217197.5</v>
          </cell>
          <cell r="O26">
            <v>45500</v>
          </cell>
        </row>
        <row r="27">
          <cell r="B27" t="str">
            <v>West of Scotland, University of the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</row>
        <row r="28">
          <cell r="B28" t="str">
            <v>Total</v>
          </cell>
          <cell r="C28">
            <v>33</v>
          </cell>
          <cell r="D28">
            <v>-10</v>
          </cell>
          <cell r="E28">
            <v>0</v>
          </cell>
          <cell r="F28">
            <v>0</v>
          </cell>
          <cell r="G28">
            <v>23</v>
          </cell>
          <cell r="I28">
            <v>233590.5</v>
          </cell>
          <cell r="J28">
            <v>-176615</v>
          </cell>
          <cell r="K28">
            <v>109900</v>
          </cell>
          <cell r="L28">
            <v>0</v>
          </cell>
          <cell r="M28">
            <v>166875.5</v>
          </cell>
          <cell r="O28">
            <v>60060</v>
          </cell>
        </row>
        <row r="44">
          <cell r="A44">
            <v>100</v>
          </cell>
          <cell r="B44" t="str">
            <v>Aberdeen, University of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160</v>
          </cell>
          <cell r="B45" t="str">
            <v>Abertay Dundee, University of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180</v>
          </cell>
          <cell r="B46" t="str">
            <v>Dundee, University of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205</v>
          </cell>
          <cell r="B47" t="str">
            <v>Edinburgh Napier University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220</v>
          </cell>
          <cell r="B48" t="str">
            <v>Edinburgh, University of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>
            <v>240</v>
          </cell>
          <cell r="B49" t="str">
            <v xml:space="preserve">Glasgow Caledonian University   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>
            <v>260</v>
          </cell>
          <cell r="B50" t="str">
            <v>Glasgow School of Art</v>
          </cell>
          <cell r="C50">
            <v>0</v>
          </cell>
          <cell r="D50">
            <v>0</v>
          </cell>
          <cell r="E50">
            <v>8</v>
          </cell>
          <cell r="F50">
            <v>0</v>
          </cell>
          <cell r="G50">
            <v>0</v>
          </cell>
          <cell r="H50">
            <v>0</v>
          </cell>
          <cell r="I50">
            <v>8</v>
          </cell>
          <cell r="J50">
            <v>8</v>
          </cell>
          <cell r="K50">
            <v>0</v>
          </cell>
          <cell r="L50">
            <v>0</v>
          </cell>
          <cell r="M50">
            <v>67888</v>
          </cell>
          <cell r="N50">
            <v>0</v>
          </cell>
          <cell r="O50">
            <v>0</v>
          </cell>
          <cell r="P50">
            <v>0</v>
          </cell>
          <cell r="Q50">
            <v>67888</v>
          </cell>
          <cell r="R50">
            <v>0</v>
          </cell>
          <cell r="S50">
            <v>0</v>
          </cell>
          <cell r="T50">
            <v>8</v>
          </cell>
          <cell r="U50">
            <v>8</v>
          </cell>
          <cell r="V50">
            <v>0</v>
          </cell>
          <cell r="W50">
            <v>0</v>
          </cell>
          <cell r="X50">
            <v>14560</v>
          </cell>
          <cell r="Y50">
            <v>14560</v>
          </cell>
          <cell r="Z50">
            <v>53328</v>
          </cell>
        </row>
        <row r="51">
          <cell r="A51">
            <v>280</v>
          </cell>
          <cell r="B51" t="str">
            <v>Glasgow, University of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>
            <v>300</v>
          </cell>
          <cell r="B52" t="str">
            <v>Heriot-Watt University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A53">
            <v>920</v>
          </cell>
          <cell r="B53" t="str">
            <v>Highlands and Islands, University of the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370</v>
          </cell>
          <cell r="B54" t="str">
            <v>Open University in Scotland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>
            <v>400</v>
          </cell>
          <cell r="B55" t="str">
            <v>Queen Margaret University, Edinburgh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420</v>
          </cell>
          <cell r="B56" t="str">
            <v xml:space="preserve">Robert Gordon University   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A57">
            <v>440</v>
          </cell>
          <cell r="B57" t="str">
            <v>Royal Conservatoire of Scotland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>
            <v>910</v>
          </cell>
          <cell r="B58" t="str">
            <v>SRUC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>
            <v>480</v>
          </cell>
          <cell r="B59" t="str">
            <v>St Andrews, University of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520</v>
          </cell>
          <cell r="B60" t="str">
            <v>Stirling, University of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540</v>
          </cell>
          <cell r="B61" t="str">
            <v>Strathclyde, University of</v>
          </cell>
          <cell r="C61">
            <v>0</v>
          </cell>
          <cell r="D61">
            <v>12.5</v>
          </cell>
          <cell r="E61">
            <v>12.5</v>
          </cell>
          <cell r="F61">
            <v>0</v>
          </cell>
          <cell r="G61">
            <v>0</v>
          </cell>
          <cell r="H61">
            <v>0</v>
          </cell>
          <cell r="I61">
            <v>25</v>
          </cell>
          <cell r="J61">
            <v>25</v>
          </cell>
          <cell r="K61">
            <v>0</v>
          </cell>
          <cell r="L61">
            <v>119687.5</v>
          </cell>
          <cell r="M61">
            <v>106075</v>
          </cell>
          <cell r="N61">
            <v>0</v>
          </cell>
          <cell r="O61">
            <v>0</v>
          </cell>
          <cell r="P61">
            <v>0</v>
          </cell>
          <cell r="Q61">
            <v>225762.5</v>
          </cell>
          <cell r="R61">
            <v>0</v>
          </cell>
          <cell r="S61">
            <v>0</v>
          </cell>
          <cell r="T61">
            <v>25</v>
          </cell>
          <cell r="U61">
            <v>25</v>
          </cell>
          <cell r="V61">
            <v>0</v>
          </cell>
          <cell r="W61">
            <v>0</v>
          </cell>
          <cell r="X61">
            <v>45500</v>
          </cell>
          <cell r="Y61">
            <v>45500</v>
          </cell>
          <cell r="Z61">
            <v>180262.5</v>
          </cell>
        </row>
        <row r="62">
          <cell r="A62">
            <v>930</v>
          </cell>
          <cell r="B62" t="str">
            <v>West of Scotland, University of the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77">
          <cell r="A77">
            <v>100</v>
          </cell>
          <cell r="B77" t="str">
            <v>Aberdeen, University of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A78">
            <v>160</v>
          </cell>
          <cell r="B78" t="str">
            <v>Abertay Dundee, University of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A79">
            <v>180</v>
          </cell>
          <cell r="B79" t="str">
            <v>Dundee, University of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205</v>
          </cell>
          <cell r="B80" t="str">
            <v>Edinburgh Napier University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5</v>
          </cell>
          <cell r="H80">
            <v>0</v>
          </cell>
          <cell r="I80">
            <v>5</v>
          </cell>
          <cell r="J80">
            <v>5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32650</v>
          </cell>
          <cell r="P80">
            <v>0</v>
          </cell>
          <cell r="Q80">
            <v>32650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32650</v>
          </cell>
        </row>
        <row r="81">
          <cell r="A81">
            <v>220</v>
          </cell>
          <cell r="B81" t="str">
            <v>Edinburgh, University of</v>
          </cell>
          <cell r="C81">
            <v>0</v>
          </cell>
          <cell r="D81">
            <v>0</v>
          </cell>
          <cell r="E81">
            <v>0</v>
          </cell>
          <cell r="F81">
            <v>25</v>
          </cell>
          <cell r="G81">
            <v>0</v>
          </cell>
          <cell r="H81">
            <v>0</v>
          </cell>
          <cell r="I81">
            <v>25</v>
          </cell>
          <cell r="J81">
            <v>25</v>
          </cell>
          <cell r="K81">
            <v>0</v>
          </cell>
          <cell r="L81">
            <v>0</v>
          </cell>
          <cell r="M81">
            <v>0</v>
          </cell>
          <cell r="N81">
            <v>184675</v>
          </cell>
          <cell r="O81">
            <v>0</v>
          </cell>
          <cell r="P81">
            <v>0</v>
          </cell>
          <cell r="Q81">
            <v>184675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184675</v>
          </cell>
        </row>
        <row r="82">
          <cell r="A82">
            <v>240</v>
          </cell>
          <cell r="B82" t="str">
            <v xml:space="preserve">Glasgow Caledonian University   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260</v>
          </cell>
          <cell r="B83" t="str">
            <v>Glasgow School of Art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280</v>
          </cell>
          <cell r="B84" t="str">
            <v>Glasgow, University of</v>
          </cell>
          <cell r="C84">
            <v>0</v>
          </cell>
          <cell r="D84">
            <v>-15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-15</v>
          </cell>
          <cell r="J84">
            <v>-15</v>
          </cell>
          <cell r="K84">
            <v>0</v>
          </cell>
          <cell r="L84">
            <v>-143625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-143625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-143625</v>
          </cell>
        </row>
        <row r="85">
          <cell r="A85">
            <v>300</v>
          </cell>
          <cell r="B85" t="str">
            <v>Heriot-Watt University</v>
          </cell>
          <cell r="C85">
            <v>0</v>
          </cell>
          <cell r="D85">
            <v>-30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-30</v>
          </cell>
          <cell r="J85">
            <v>-30</v>
          </cell>
          <cell r="K85">
            <v>0</v>
          </cell>
          <cell r="L85">
            <v>-287250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-287250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-287250</v>
          </cell>
        </row>
        <row r="86">
          <cell r="A86">
            <v>920</v>
          </cell>
          <cell r="B86" t="str">
            <v>Highlands and Islands, University of the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370</v>
          </cell>
          <cell r="B87" t="str">
            <v>Open University in Scotland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400</v>
          </cell>
          <cell r="B88" t="str">
            <v>Queen Margaret University, Edinburgh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420</v>
          </cell>
          <cell r="B89" t="str">
            <v xml:space="preserve">Robert Gordon University  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</row>
        <row r="90">
          <cell r="A90">
            <v>440</v>
          </cell>
          <cell r="B90" t="str">
            <v>Royal Conservatoire of Scotland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910</v>
          </cell>
          <cell r="B91" t="str">
            <v>SRUC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>
            <v>480</v>
          </cell>
          <cell r="B92" t="str">
            <v>St Andrews, University of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520</v>
          </cell>
          <cell r="B93" t="str">
            <v>Stirling, University of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>
            <v>540</v>
          </cell>
          <cell r="B94" t="str">
            <v>Strathclyde, University of</v>
          </cell>
          <cell r="C94">
            <v>0</v>
          </cell>
          <cell r="D94">
            <v>0</v>
          </cell>
          <cell r="E94">
            <v>0</v>
          </cell>
          <cell r="F94">
            <v>5</v>
          </cell>
          <cell r="G94">
            <v>0</v>
          </cell>
          <cell r="H94">
            <v>0</v>
          </cell>
          <cell r="I94">
            <v>5</v>
          </cell>
          <cell r="J94">
            <v>5</v>
          </cell>
          <cell r="K94">
            <v>0</v>
          </cell>
          <cell r="L94">
            <v>0</v>
          </cell>
          <cell r="M94">
            <v>0</v>
          </cell>
          <cell r="N94">
            <v>36935</v>
          </cell>
          <cell r="O94">
            <v>0</v>
          </cell>
          <cell r="P94">
            <v>0</v>
          </cell>
          <cell r="Q94">
            <v>36935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36935</v>
          </cell>
        </row>
        <row r="95">
          <cell r="A95">
            <v>930</v>
          </cell>
          <cell r="B95" t="str">
            <v>West of Scotland, University of the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110">
          <cell r="A110">
            <v>100</v>
          </cell>
          <cell r="B110" t="str">
            <v>Aberdeen, University of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A111">
            <v>160</v>
          </cell>
          <cell r="B111" t="str">
            <v>Abertay Dundee, University of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</row>
        <row r="112">
          <cell r="A112">
            <v>180</v>
          </cell>
          <cell r="B112" t="str">
            <v>Dundee, University of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205</v>
          </cell>
          <cell r="B113" t="str">
            <v>Edinburgh Napier University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  <row r="114">
          <cell r="A114">
            <v>220</v>
          </cell>
          <cell r="B114" t="str">
            <v>Edinburgh, University of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>
            <v>240</v>
          </cell>
          <cell r="B115" t="str">
            <v xml:space="preserve">Glasgow Caledonian University   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</row>
        <row r="116">
          <cell r="A116">
            <v>260</v>
          </cell>
          <cell r="B116" t="str">
            <v>Glasgow School of Art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</row>
        <row r="117">
          <cell r="A117">
            <v>280</v>
          </cell>
          <cell r="B117" t="str">
            <v>Glasgow, University of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</row>
        <row r="118">
          <cell r="A118">
            <v>300</v>
          </cell>
          <cell r="B118" t="str">
            <v>Heriot-Watt University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</row>
        <row r="119">
          <cell r="A119">
            <v>920</v>
          </cell>
          <cell r="B119" t="str">
            <v>Highlands and Islands, University of the</v>
          </cell>
          <cell r="C119">
            <v>0</v>
          </cell>
          <cell r="D119">
            <v>0</v>
          </cell>
          <cell r="E119">
            <v>0</v>
          </cell>
          <cell r="F119">
            <v>-100</v>
          </cell>
          <cell r="G119">
            <v>0</v>
          </cell>
          <cell r="H119">
            <v>0</v>
          </cell>
          <cell r="I119">
            <v>-100</v>
          </cell>
          <cell r="J119">
            <v>-100</v>
          </cell>
          <cell r="K119">
            <v>0</v>
          </cell>
          <cell r="L119">
            <v>0</v>
          </cell>
          <cell r="M119">
            <v>0</v>
          </cell>
          <cell r="N119">
            <v>-738700</v>
          </cell>
          <cell r="O119">
            <v>0</v>
          </cell>
          <cell r="P119">
            <v>0</v>
          </cell>
          <cell r="Q119">
            <v>-738700</v>
          </cell>
          <cell r="R119">
            <v>0</v>
          </cell>
          <cell r="S119">
            <v>0</v>
          </cell>
          <cell r="T119">
            <v>-100</v>
          </cell>
          <cell r="U119">
            <v>-100</v>
          </cell>
          <cell r="V119">
            <v>0</v>
          </cell>
          <cell r="W119">
            <v>0</v>
          </cell>
          <cell r="X119">
            <v>-182000</v>
          </cell>
          <cell r="Y119">
            <v>-182000</v>
          </cell>
          <cell r="Z119">
            <v>-556700</v>
          </cell>
        </row>
        <row r="120">
          <cell r="A120">
            <v>370</v>
          </cell>
          <cell r="B120" t="str">
            <v>Open University in Scotland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</row>
        <row r="121">
          <cell r="A121">
            <v>400</v>
          </cell>
          <cell r="B121" t="str">
            <v>Queen Margaret University, Edinburgh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A122">
            <v>420</v>
          </cell>
          <cell r="B122" t="str">
            <v xml:space="preserve">Robert Gordon University   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</row>
        <row r="123">
          <cell r="A123">
            <v>440</v>
          </cell>
          <cell r="B123" t="str">
            <v>Royal Conservatoire of Scotland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</row>
        <row r="124">
          <cell r="A124">
            <v>910</v>
          </cell>
          <cell r="B124" t="str">
            <v>SRUC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</row>
        <row r="125">
          <cell r="A125">
            <v>480</v>
          </cell>
          <cell r="B125" t="str">
            <v>St Andrews, University of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</row>
        <row r="126">
          <cell r="A126">
            <v>520</v>
          </cell>
          <cell r="B126" t="str">
            <v>Stirling, University of</v>
          </cell>
          <cell r="C126">
            <v>0</v>
          </cell>
          <cell r="D126">
            <v>0</v>
          </cell>
          <cell r="E126">
            <v>100</v>
          </cell>
          <cell r="F126">
            <v>0</v>
          </cell>
          <cell r="G126">
            <v>0</v>
          </cell>
          <cell r="H126">
            <v>0</v>
          </cell>
          <cell r="I126">
            <v>100</v>
          </cell>
          <cell r="J126">
            <v>100</v>
          </cell>
          <cell r="K126">
            <v>0</v>
          </cell>
          <cell r="L126">
            <v>0</v>
          </cell>
          <cell r="M126">
            <v>848600</v>
          </cell>
          <cell r="N126">
            <v>0</v>
          </cell>
          <cell r="O126">
            <v>0</v>
          </cell>
          <cell r="P126">
            <v>0</v>
          </cell>
          <cell r="Q126">
            <v>848600</v>
          </cell>
          <cell r="R126">
            <v>0</v>
          </cell>
          <cell r="S126">
            <v>0</v>
          </cell>
          <cell r="T126">
            <v>100</v>
          </cell>
          <cell r="U126">
            <v>100</v>
          </cell>
          <cell r="V126">
            <v>0</v>
          </cell>
          <cell r="W126">
            <v>0</v>
          </cell>
          <cell r="X126">
            <v>182000</v>
          </cell>
          <cell r="Y126">
            <v>182000</v>
          </cell>
          <cell r="Z126">
            <v>666600</v>
          </cell>
        </row>
        <row r="127">
          <cell r="A127">
            <v>540</v>
          </cell>
          <cell r="B127" t="str">
            <v>Strathclyde, University of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28">
          <cell r="A128">
            <v>930</v>
          </cell>
          <cell r="B128" t="str">
            <v>West of Scotland, University of the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</row>
        <row r="143">
          <cell r="A143">
            <v>100</v>
          </cell>
          <cell r="B143" t="str">
            <v>Aberdeen, University of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</row>
        <row r="144">
          <cell r="A144">
            <v>160</v>
          </cell>
          <cell r="B144" t="str">
            <v>Abertay Dundee, University of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A145">
            <v>180</v>
          </cell>
          <cell r="B145" t="str">
            <v>Dundee, University of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A146">
            <v>205</v>
          </cell>
          <cell r="B146" t="str">
            <v>Edinburgh Napier University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A147">
            <v>220</v>
          </cell>
          <cell r="B147" t="str">
            <v>Edinburgh, University of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</row>
        <row r="148">
          <cell r="A148">
            <v>240</v>
          </cell>
          <cell r="B148" t="str">
            <v xml:space="preserve">Glasgow Caledonian University   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</row>
        <row r="149">
          <cell r="A149">
            <v>260</v>
          </cell>
          <cell r="B149" t="str">
            <v>Glasgow School of Art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</row>
        <row r="150">
          <cell r="A150">
            <v>280</v>
          </cell>
          <cell r="B150" t="str">
            <v>Glasgow, University of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</row>
        <row r="151">
          <cell r="A151">
            <v>300</v>
          </cell>
          <cell r="B151" t="str">
            <v>Heriot-Watt University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A152">
            <v>920</v>
          </cell>
          <cell r="B152" t="str">
            <v>Highlands and Islands, University of the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A153">
            <v>370</v>
          </cell>
          <cell r="B153" t="str">
            <v>Open University in Scotland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A154">
            <v>400</v>
          </cell>
          <cell r="B154" t="str">
            <v>Queen Margaret University, Edinburgh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</row>
        <row r="155">
          <cell r="A155">
            <v>420</v>
          </cell>
          <cell r="B155" t="str">
            <v xml:space="preserve">Robert Gordon University   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440</v>
          </cell>
          <cell r="B156" t="str">
            <v>Royal Conservatoire of Scotland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910</v>
          </cell>
          <cell r="B157" t="str">
            <v>SRUC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</row>
        <row r="158">
          <cell r="A158">
            <v>480</v>
          </cell>
          <cell r="B158" t="str">
            <v>St Andrews, University of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>
            <v>520</v>
          </cell>
          <cell r="B159" t="str">
            <v>Stirling, University of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A160">
            <v>540</v>
          </cell>
          <cell r="B160" t="str">
            <v>Strathclyde, University of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</row>
        <row r="161">
          <cell r="A161">
            <v>930</v>
          </cell>
          <cell r="B161" t="str">
            <v>West of Scotland, University of the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</sheetData>
      <sheetData sheetId="28"/>
      <sheetData sheetId="29">
        <row r="30">
          <cell r="C30">
            <v>0.02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8">
          <cell r="A8">
            <v>100</v>
          </cell>
          <cell r="B8" t="str">
            <v>Aberdeen, University of</v>
          </cell>
          <cell r="C8">
            <v>114.10000000000001</v>
          </cell>
          <cell r="D8">
            <v>101.69999999999999</v>
          </cell>
          <cell r="E8">
            <v>-12.4</v>
          </cell>
          <cell r="F8">
            <v>22.3</v>
          </cell>
          <cell r="G8">
            <v>19.100000000000001</v>
          </cell>
          <cell r="H8">
            <v>-3.2</v>
          </cell>
          <cell r="I8">
            <v>63.300000000000004</v>
          </cell>
          <cell r="J8">
            <v>61.399999999999977</v>
          </cell>
          <cell r="K8">
            <v>-1.9</v>
          </cell>
          <cell r="L8">
            <v>0</v>
          </cell>
          <cell r="M8">
            <v>0</v>
          </cell>
          <cell r="N8">
            <v>0</v>
          </cell>
          <cell r="O8">
            <v>15.699999999999989</v>
          </cell>
          <cell r="P8">
            <v>10</v>
          </cell>
          <cell r="Q8">
            <v>-5.7</v>
          </cell>
          <cell r="R8">
            <v>-8.8817841970012523E-15</v>
          </cell>
          <cell r="S8">
            <v>1.1999999999999886</v>
          </cell>
          <cell r="T8">
            <v>1.2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1.5999999999999985</v>
          </cell>
          <cell r="AB8">
            <v>1.1999999999999886</v>
          </cell>
          <cell r="AC8">
            <v>-0.4</v>
          </cell>
          <cell r="AD8">
            <v>4.3999999999999968</v>
          </cell>
          <cell r="AE8">
            <v>2.5999999999999943</v>
          </cell>
          <cell r="AF8">
            <v>-1.8</v>
          </cell>
          <cell r="AG8">
            <v>0</v>
          </cell>
          <cell r="AH8">
            <v>0</v>
          </cell>
          <cell r="AI8">
            <v>0</v>
          </cell>
          <cell r="AJ8">
            <v>221.4</v>
          </cell>
          <cell r="AK8">
            <v>197.19999999999993</v>
          </cell>
          <cell r="AL8">
            <v>-24.200000000000074</v>
          </cell>
        </row>
        <row r="9">
          <cell r="A9">
            <v>160</v>
          </cell>
          <cell r="B9" t="str">
            <v>Abertay Dundee, University of</v>
          </cell>
          <cell r="C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T9">
            <v>0</v>
          </cell>
          <cell r="U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C9">
            <v>0</v>
          </cell>
          <cell r="AD9">
            <v>0</v>
          </cell>
          <cell r="AF9">
            <v>0</v>
          </cell>
          <cell r="AG9">
            <v>0</v>
          </cell>
          <cell r="AH9">
            <v>5</v>
          </cell>
          <cell r="AI9">
            <v>5</v>
          </cell>
          <cell r="AJ9">
            <v>0</v>
          </cell>
          <cell r="AK9">
            <v>5</v>
          </cell>
          <cell r="AL9">
            <v>5</v>
          </cell>
        </row>
        <row r="10">
          <cell r="A10">
            <v>180</v>
          </cell>
          <cell r="B10" t="str">
            <v>Dundee, University of</v>
          </cell>
          <cell r="C10">
            <v>63.5</v>
          </cell>
          <cell r="D10">
            <v>96.5</v>
          </cell>
          <cell r="E10">
            <v>33</v>
          </cell>
          <cell r="F10">
            <v>53.400000000000006</v>
          </cell>
          <cell r="G10">
            <v>65.099999999999994</v>
          </cell>
          <cell r="H10">
            <v>11.7</v>
          </cell>
          <cell r="I10">
            <v>65.7</v>
          </cell>
          <cell r="J10">
            <v>47.5</v>
          </cell>
          <cell r="K10">
            <v>-18.2</v>
          </cell>
          <cell r="L10">
            <v>17.500000000000004</v>
          </cell>
          <cell r="M10">
            <v>16.3</v>
          </cell>
          <cell r="N10">
            <v>-1.2</v>
          </cell>
          <cell r="O10">
            <v>5.900000000000011</v>
          </cell>
          <cell r="P10">
            <v>11.200000000000017</v>
          </cell>
          <cell r="Q10">
            <v>5.3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1.2999999999999985</v>
          </cell>
          <cell r="AB10">
            <v>0.30000000000001137</v>
          </cell>
          <cell r="AC10">
            <v>-1</v>
          </cell>
          <cell r="AD10">
            <v>1</v>
          </cell>
          <cell r="AE10">
            <v>1.7000000000000028</v>
          </cell>
          <cell r="AF10">
            <v>0.7</v>
          </cell>
          <cell r="AG10">
            <v>0</v>
          </cell>
          <cell r="AH10">
            <v>81</v>
          </cell>
          <cell r="AI10">
            <v>81</v>
          </cell>
          <cell r="AJ10">
            <v>208.30000000000004</v>
          </cell>
          <cell r="AK10">
            <v>319.60000000000002</v>
          </cell>
          <cell r="AL10">
            <v>111.29999999999998</v>
          </cell>
        </row>
        <row r="11">
          <cell r="A11">
            <v>205</v>
          </cell>
          <cell r="B11" t="str">
            <v>Edinburgh Napier University</v>
          </cell>
          <cell r="C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T11">
            <v>0</v>
          </cell>
          <cell r="U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C11">
            <v>0</v>
          </cell>
          <cell r="AD11">
            <v>0</v>
          </cell>
          <cell r="AF11">
            <v>0</v>
          </cell>
          <cell r="AG11">
            <v>0</v>
          </cell>
          <cell r="AH11">
            <v>74</v>
          </cell>
          <cell r="AI11">
            <v>74</v>
          </cell>
          <cell r="AJ11">
            <v>0</v>
          </cell>
          <cell r="AK11">
            <v>74</v>
          </cell>
          <cell r="AL11">
            <v>74</v>
          </cell>
        </row>
        <row r="12">
          <cell r="A12">
            <v>220</v>
          </cell>
          <cell r="B12" t="str">
            <v>Edinburgh, University of</v>
          </cell>
          <cell r="C12">
            <v>256.19999999999993</v>
          </cell>
          <cell r="D12">
            <v>258.7</v>
          </cell>
          <cell r="E12">
            <v>2.5</v>
          </cell>
          <cell r="F12">
            <v>0</v>
          </cell>
          <cell r="H12">
            <v>0</v>
          </cell>
          <cell r="I12">
            <v>160.69999999999999</v>
          </cell>
          <cell r="J12">
            <v>160.1</v>
          </cell>
          <cell r="K12">
            <v>-0.6</v>
          </cell>
          <cell r="L12">
            <v>0</v>
          </cell>
          <cell r="N12">
            <v>0</v>
          </cell>
          <cell r="O12">
            <v>25.299999999999986</v>
          </cell>
          <cell r="P12">
            <v>16.299999999999955</v>
          </cell>
          <cell r="Q12">
            <v>-9</v>
          </cell>
          <cell r="R12">
            <v>0</v>
          </cell>
          <cell r="S12">
            <v>0</v>
          </cell>
          <cell r="T12">
            <v>0</v>
          </cell>
          <cell r="U12">
            <v>4.3000000000000451</v>
          </cell>
          <cell r="V12">
            <v>1.8999999999999773</v>
          </cell>
          <cell r="W12">
            <v>-2.4</v>
          </cell>
          <cell r="X12">
            <v>0</v>
          </cell>
          <cell r="Y12">
            <v>0</v>
          </cell>
          <cell r="Z12">
            <v>0</v>
          </cell>
          <cell r="AA12">
            <v>5.0000000000000018</v>
          </cell>
          <cell r="AB12">
            <v>5</v>
          </cell>
          <cell r="AC12">
            <v>0</v>
          </cell>
          <cell r="AD12">
            <v>7.9999999999999893</v>
          </cell>
          <cell r="AE12">
            <v>8</v>
          </cell>
          <cell r="AF12">
            <v>0</v>
          </cell>
          <cell r="AG12">
            <v>0</v>
          </cell>
          <cell r="AH12">
            <v>11</v>
          </cell>
          <cell r="AI12">
            <v>11</v>
          </cell>
          <cell r="AJ12">
            <v>459.5</v>
          </cell>
          <cell r="AK12">
            <v>460.99999999999989</v>
          </cell>
          <cell r="AL12">
            <v>1.4999999999998863</v>
          </cell>
        </row>
        <row r="13">
          <cell r="A13">
            <v>240</v>
          </cell>
          <cell r="B13" t="str">
            <v>Glasgow Caledonian University</v>
          </cell>
          <cell r="C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Q13">
            <v>0</v>
          </cell>
          <cell r="R13">
            <v>0</v>
          </cell>
          <cell r="T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C13">
            <v>0</v>
          </cell>
          <cell r="AD13">
            <v>0</v>
          </cell>
          <cell r="AF13">
            <v>0</v>
          </cell>
          <cell r="AG13">
            <v>0</v>
          </cell>
          <cell r="AH13">
            <v>22</v>
          </cell>
          <cell r="AI13">
            <v>22</v>
          </cell>
          <cell r="AJ13">
            <v>0</v>
          </cell>
          <cell r="AK13">
            <v>22</v>
          </cell>
          <cell r="AL13">
            <v>22</v>
          </cell>
        </row>
        <row r="14">
          <cell r="A14">
            <v>260</v>
          </cell>
          <cell r="B14" t="str">
            <v>Glasgow School of Art</v>
          </cell>
          <cell r="C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T14">
            <v>0</v>
          </cell>
          <cell r="U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C14">
            <v>0</v>
          </cell>
          <cell r="AD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A15">
            <v>280</v>
          </cell>
          <cell r="B15" t="str">
            <v>Glasgow, University of</v>
          </cell>
          <cell r="C15">
            <v>178.6</v>
          </cell>
          <cell r="D15">
            <v>181.89999999999998</v>
          </cell>
          <cell r="E15">
            <v>3.3</v>
          </cell>
          <cell r="F15">
            <v>49.499999999999986</v>
          </cell>
          <cell r="G15">
            <v>53.599999999999994</v>
          </cell>
          <cell r="H15">
            <v>4.0999999999999996</v>
          </cell>
          <cell r="I15">
            <v>112.1</v>
          </cell>
          <cell r="J15">
            <v>110</v>
          </cell>
          <cell r="K15">
            <v>-2.1</v>
          </cell>
          <cell r="L15">
            <v>13.499999999999998</v>
          </cell>
          <cell r="M15">
            <v>13.700000000000003</v>
          </cell>
          <cell r="N15">
            <v>0.2</v>
          </cell>
          <cell r="O15">
            <v>3.8000000000000229</v>
          </cell>
          <cell r="P15">
            <v>4</v>
          </cell>
          <cell r="Q15">
            <v>0.2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-2.8310687127941492E-15</v>
          </cell>
          <cell r="Y15">
            <v>0</v>
          </cell>
          <cell r="Z15">
            <v>0</v>
          </cell>
          <cell r="AA15">
            <v>2.0999999999999943</v>
          </cell>
          <cell r="AB15">
            <v>1.3000000000000114</v>
          </cell>
          <cell r="AC15">
            <v>-0.8</v>
          </cell>
          <cell r="AD15">
            <v>4.7000000000000055</v>
          </cell>
          <cell r="AE15">
            <v>4.8999999999999773</v>
          </cell>
          <cell r="AF15">
            <v>0.2</v>
          </cell>
          <cell r="AG15">
            <v>0</v>
          </cell>
          <cell r="AH15">
            <v>5</v>
          </cell>
          <cell r="AI15">
            <v>5</v>
          </cell>
          <cell r="AJ15">
            <v>364.2999999999999</v>
          </cell>
          <cell r="AK15">
            <v>374.4</v>
          </cell>
          <cell r="AL15">
            <v>10.10000000000008</v>
          </cell>
        </row>
        <row r="16">
          <cell r="A16">
            <v>300</v>
          </cell>
          <cell r="B16" t="str">
            <v>Heriot-Watt University</v>
          </cell>
          <cell r="C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T16">
            <v>0</v>
          </cell>
          <cell r="U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C16">
            <v>0</v>
          </cell>
          <cell r="AD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</row>
        <row r="17">
          <cell r="A17">
            <v>920</v>
          </cell>
          <cell r="B17" t="str">
            <v>Highlands and Islands, University of the</v>
          </cell>
          <cell r="C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</row>
        <row r="18">
          <cell r="A18">
            <v>370</v>
          </cell>
          <cell r="B18" t="str">
            <v>Open University in Scotland</v>
          </cell>
          <cell r="C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Q18">
            <v>0</v>
          </cell>
          <cell r="R18">
            <v>0</v>
          </cell>
          <cell r="T18">
            <v>0</v>
          </cell>
          <cell r="U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C18">
            <v>0</v>
          </cell>
          <cell r="AD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>
            <v>400</v>
          </cell>
          <cell r="B19" t="str">
            <v>Queen Margaret University, Edinburgh</v>
          </cell>
          <cell r="C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T19">
            <v>0</v>
          </cell>
          <cell r="U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F19">
            <v>0</v>
          </cell>
          <cell r="AG19">
            <v>0</v>
          </cell>
          <cell r="AH19">
            <v>2</v>
          </cell>
          <cell r="AI19">
            <v>2</v>
          </cell>
          <cell r="AJ19">
            <v>0</v>
          </cell>
          <cell r="AK19">
            <v>2</v>
          </cell>
          <cell r="AL19">
            <v>2</v>
          </cell>
        </row>
        <row r="20">
          <cell r="A20">
            <v>420</v>
          </cell>
          <cell r="B20" t="str">
            <v>Robert Gordon University</v>
          </cell>
          <cell r="C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T20">
            <v>0</v>
          </cell>
          <cell r="U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9</v>
          </cell>
          <cell r="AI20">
            <v>9</v>
          </cell>
          <cell r="AJ20">
            <v>0</v>
          </cell>
          <cell r="AK20">
            <v>9</v>
          </cell>
          <cell r="AL20">
            <v>9</v>
          </cell>
        </row>
        <row r="21">
          <cell r="A21">
            <v>440</v>
          </cell>
          <cell r="B21" t="str">
            <v>Royal Conservatoire of Scotland</v>
          </cell>
          <cell r="C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1.3999999999999944</v>
          </cell>
          <cell r="S21">
            <v>0.29999999999999716</v>
          </cell>
          <cell r="T21">
            <v>-1.1000000000000001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1.3999999999999944</v>
          </cell>
          <cell r="AK21">
            <v>0.29999999999999716</v>
          </cell>
          <cell r="AL21">
            <v>-1.0999999999999972</v>
          </cell>
        </row>
        <row r="22">
          <cell r="A22">
            <v>910</v>
          </cell>
          <cell r="B22" t="str">
            <v>SRUC</v>
          </cell>
          <cell r="C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</row>
        <row r="23">
          <cell r="A23">
            <v>480</v>
          </cell>
          <cell r="B23" t="str">
            <v>St Andrews, University of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110.8</v>
          </cell>
          <cell r="J23">
            <v>108.80000000000001</v>
          </cell>
          <cell r="K23">
            <v>-2</v>
          </cell>
          <cell r="L23">
            <v>0</v>
          </cell>
          <cell r="N23">
            <v>0</v>
          </cell>
          <cell r="O23">
            <v>0</v>
          </cell>
          <cell r="Q23">
            <v>0</v>
          </cell>
          <cell r="R23">
            <v>0</v>
          </cell>
          <cell r="T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C23">
            <v>0</v>
          </cell>
          <cell r="AD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110.8</v>
          </cell>
          <cell r="AK23">
            <v>108.80000000000001</v>
          </cell>
          <cell r="AL23">
            <v>-1.9999999999999858</v>
          </cell>
        </row>
        <row r="24">
          <cell r="A24">
            <v>520</v>
          </cell>
          <cell r="B24" t="str">
            <v>Stirling, University of</v>
          </cell>
          <cell r="C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N24">
            <v>0</v>
          </cell>
          <cell r="O24">
            <v>3.9999999999999947</v>
          </cell>
          <cell r="P24">
            <v>9.2999999999999829</v>
          </cell>
          <cell r="Q24">
            <v>5.3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31</v>
          </cell>
          <cell r="AI24">
            <v>31</v>
          </cell>
          <cell r="AJ24">
            <v>3.9999999999999947</v>
          </cell>
          <cell r="AK24">
            <v>40.299999999999983</v>
          </cell>
          <cell r="AL24">
            <v>36.29999999999999</v>
          </cell>
        </row>
        <row r="25">
          <cell r="A25">
            <v>540</v>
          </cell>
          <cell r="B25" t="str">
            <v>Strathclyde, University of</v>
          </cell>
          <cell r="C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K25">
            <v>0</v>
          </cell>
          <cell r="L25">
            <v>0</v>
          </cell>
          <cell r="N25">
            <v>0</v>
          </cell>
          <cell r="O25">
            <v>3.7000000000000455</v>
          </cell>
          <cell r="P25">
            <v>5.3000000000000682</v>
          </cell>
          <cell r="Q25">
            <v>1.6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1.3</v>
          </cell>
          <cell r="AB25">
            <v>3.8000000000000114</v>
          </cell>
          <cell r="AC25">
            <v>2.5</v>
          </cell>
          <cell r="AD25">
            <v>12.80000000000001</v>
          </cell>
          <cell r="AE25">
            <v>9.2000000000000455</v>
          </cell>
          <cell r="AF25">
            <v>-3.6</v>
          </cell>
          <cell r="AG25">
            <v>0</v>
          </cell>
          <cell r="AH25">
            <v>0</v>
          </cell>
          <cell r="AI25">
            <v>0</v>
          </cell>
          <cell r="AJ25">
            <v>17.800000000000054</v>
          </cell>
          <cell r="AK25">
            <v>18.300000000000125</v>
          </cell>
          <cell r="AL25">
            <v>0.50000000000007105</v>
          </cell>
        </row>
        <row r="26">
          <cell r="A26">
            <v>930</v>
          </cell>
          <cell r="B26" t="str">
            <v>West of Scotland, University of the</v>
          </cell>
          <cell r="C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N26">
            <v>0</v>
          </cell>
          <cell r="O26">
            <v>-3.4194869158454821E-14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0.8</v>
          </cell>
          <cell r="AB26">
            <v>0.69999999999998863</v>
          </cell>
          <cell r="AC26">
            <v>-0.1</v>
          </cell>
          <cell r="AD26">
            <v>1.9000000000000001</v>
          </cell>
          <cell r="AE26">
            <v>1.5</v>
          </cell>
          <cell r="AF26">
            <v>-0.4</v>
          </cell>
          <cell r="AG26">
            <v>0</v>
          </cell>
          <cell r="AH26">
            <v>23</v>
          </cell>
          <cell r="AI26">
            <v>23</v>
          </cell>
          <cell r="AJ26">
            <v>2.699999999999966</v>
          </cell>
          <cell r="AK26">
            <v>25.199999999999989</v>
          </cell>
          <cell r="AL26">
            <v>22.500000000000021</v>
          </cell>
        </row>
        <row r="27">
          <cell r="B27" t="str">
            <v>Total</v>
          </cell>
          <cell r="C27">
            <v>612.4</v>
          </cell>
          <cell r="D27">
            <v>638.79999999999995</v>
          </cell>
          <cell r="E27">
            <v>26.400000000000002</v>
          </cell>
          <cell r="F27">
            <v>125.19999999999999</v>
          </cell>
          <cell r="G27">
            <v>137.79999999999998</v>
          </cell>
          <cell r="H27">
            <v>12.6</v>
          </cell>
          <cell r="I27">
            <v>512.59999999999991</v>
          </cell>
          <cell r="J27">
            <v>487.8</v>
          </cell>
          <cell r="K27">
            <v>-24.8</v>
          </cell>
          <cell r="L27">
            <v>31</v>
          </cell>
          <cell r="M27">
            <v>30.000000000000004</v>
          </cell>
          <cell r="N27">
            <v>-1</v>
          </cell>
          <cell r="O27">
            <v>58.40000000000002</v>
          </cell>
          <cell r="P27">
            <v>56.100000000000023</v>
          </cell>
          <cell r="Q27">
            <v>-2.3000000000000012</v>
          </cell>
          <cell r="R27">
            <v>1.3999999999999855</v>
          </cell>
          <cell r="S27">
            <v>1.4999999999999858</v>
          </cell>
          <cell r="T27">
            <v>9.9999999999999867E-2</v>
          </cell>
          <cell r="U27">
            <v>4.3000000000000451</v>
          </cell>
          <cell r="V27">
            <v>1.8999999999999773</v>
          </cell>
          <cell r="W27">
            <v>-2.4</v>
          </cell>
          <cell r="X27">
            <v>-2.8310687127941492E-15</v>
          </cell>
          <cell r="Y27">
            <v>0</v>
          </cell>
          <cell r="Z27">
            <v>0</v>
          </cell>
          <cell r="AA27">
            <v>12.099999999999994</v>
          </cell>
          <cell r="AB27">
            <v>12.300000000000011</v>
          </cell>
          <cell r="AC27">
            <v>0.19999999999999982</v>
          </cell>
          <cell r="AD27">
            <v>32.799999999999997</v>
          </cell>
          <cell r="AE27">
            <v>27.90000000000002</v>
          </cell>
          <cell r="AF27">
            <v>-4.9000000000000004</v>
          </cell>
          <cell r="AG27">
            <v>0</v>
          </cell>
          <cell r="AH27">
            <v>263</v>
          </cell>
          <cell r="AI27">
            <v>263</v>
          </cell>
          <cell r="AJ27">
            <v>1390.2</v>
          </cell>
          <cell r="AK27">
            <v>1657.1</v>
          </cell>
          <cell r="AL27">
            <v>266.89999999999998</v>
          </cell>
        </row>
      </sheetData>
      <sheetData sheetId="49">
        <row r="10">
          <cell r="A10">
            <v>100</v>
          </cell>
          <cell r="B10" t="str">
            <v>Aberdeen, University of</v>
          </cell>
          <cell r="C10">
            <v>364.9</v>
          </cell>
          <cell r="D10">
            <v>381.3</v>
          </cell>
          <cell r="E10">
            <v>16.400000000000034</v>
          </cell>
          <cell r="F10">
            <v>18</v>
          </cell>
          <cell r="G10">
            <v>18</v>
          </cell>
          <cell r="H10">
            <v>0</v>
          </cell>
          <cell r="I10">
            <v>382.9</v>
          </cell>
          <cell r="J10">
            <v>399.3</v>
          </cell>
          <cell r="K10">
            <v>16.400000000000034</v>
          </cell>
          <cell r="L10">
            <v>0</v>
          </cell>
          <cell r="M10">
            <v>0</v>
          </cell>
          <cell r="N10">
            <v>0</v>
          </cell>
          <cell r="O10">
            <v>64.7</v>
          </cell>
          <cell r="P10">
            <v>60.9</v>
          </cell>
          <cell r="Q10">
            <v>-3.8000000000000043</v>
          </cell>
          <cell r="R10">
            <v>64.7</v>
          </cell>
          <cell r="S10">
            <v>60.9</v>
          </cell>
          <cell r="T10">
            <v>-3.8000000000000043</v>
          </cell>
          <cell r="U10">
            <v>233.7</v>
          </cell>
          <cell r="V10">
            <v>236.6</v>
          </cell>
          <cell r="W10">
            <v>2.9000000000000057</v>
          </cell>
          <cell r="X10">
            <v>10</v>
          </cell>
          <cell r="Y10">
            <v>20</v>
          </cell>
          <cell r="Z10">
            <v>10</v>
          </cell>
          <cell r="AA10">
            <v>243.7</v>
          </cell>
          <cell r="AB10">
            <v>256.60000000000002</v>
          </cell>
          <cell r="AC10">
            <v>12.900000000000034</v>
          </cell>
          <cell r="AD10">
            <v>0</v>
          </cell>
          <cell r="AE10">
            <v>0</v>
          </cell>
          <cell r="AF10">
            <v>0</v>
          </cell>
          <cell r="AG10">
            <v>382.3</v>
          </cell>
          <cell r="AH10">
            <v>393</v>
          </cell>
          <cell r="AI10">
            <v>10.699999999999989</v>
          </cell>
          <cell r="AJ10">
            <v>0</v>
          </cell>
          <cell r="AK10">
            <v>0</v>
          </cell>
          <cell r="AL10">
            <v>0</v>
          </cell>
          <cell r="AM10">
            <v>382.3</v>
          </cell>
          <cell r="AN10">
            <v>393</v>
          </cell>
          <cell r="AO10">
            <v>10.699999999999989</v>
          </cell>
          <cell r="AP10">
            <v>52.6</v>
          </cell>
          <cell r="AQ10">
            <v>67.900000000000006</v>
          </cell>
          <cell r="AR10">
            <v>15.300000000000004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56.4</v>
          </cell>
          <cell r="AZ10">
            <v>56.8</v>
          </cell>
          <cell r="BA10">
            <v>0.39999999999999858</v>
          </cell>
          <cell r="BB10">
            <v>160</v>
          </cell>
          <cell r="BC10">
            <v>154</v>
          </cell>
          <cell r="BD10">
            <v>-6</v>
          </cell>
          <cell r="BE10">
            <v>216.4</v>
          </cell>
          <cell r="BF10">
            <v>210.8</v>
          </cell>
          <cell r="BG10">
            <v>-5.5999999999999943</v>
          </cell>
          <cell r="BH10">
            <v>114.6</v>
          </cell>
          <cell r="BI10">
            <v>97.4</v>
          </cell>
          <cell r="BJ10">
            <v>-17.199999999999989</v>
          </cell>
          <cell r="BK10">
            <v>85</v>
          </cell>
          <cell r="BL10">
            <v>111</v>
          </cell>
          <cell r="BM10">
            <v>26</v>
          </cell>
          <cell r="BN10">
            <v>199.6</v>
          </cell>
          <cell r="BO10">
            <v>208.4</v>
          </cell>
          <cell r="BP10">
            <v>8.8000000000000114</v>
          </cell>
          <cell r="BQ10">
            <v>0</v>
          </cell>
          <cell r="BS10">
            <v>0</v>
          </cell>
          <cell r="BT10">
            <v>0</v>
          </cell>
          <cell r="BV10">
            <v>0</v>
          </cell>
          <cell r="BW10">
            <v>1204.4999999999998</v>
          </cell>
          <cell r="BX10">
            <v>1233</v>
          </cell>
          <cell r="BY10">
            <v>28.500000000000227</v>
          </cell>
          <cell r="BZ10">
            <v>337.7</v>
          </cell>
          <cell r="CA10">
            <v>363.9</v>
          </cell>
          <cell r="CB10">
            <v>26.199999999999989</v>
          </cell>
          <cell r="CC10">
            <v>1542.1999999999998</v>
          </cell>
          <cell r="CD10">
            <v>1596.9</v>
          </cell>
          <cell r="CE10">
            <v>54.700000000000273</v>
          </cell>
        </row>
        <row r="11">
          <cell r="A11">
            <v>160</v>
          </cell>
          <cell r="B11" t="str">
            <v>Abertay Dundee, University of</v>
          </cell>
          <cell r="C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F11">
            <v>0</v>
          </cell>
          <cell r="AG11">
            <v>0</v>
          </cell>
          <cell r="AI11">
            <v>0</v>
          </cell>
          <cell r="AJ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R11">
            <v>0</v>
          </cell>
          <cell r="AS11">
            <v>0</v>
          </cell>
          <cell r="AU11">
            <v>0</v>
          </cell>
          <cell r="AV11">
            <v>0</v>
          </cell>
          <cell r="AX11">
            <v>0</v>
          </cell>
          <cell r="AY11">
            <v>0</v>
          </cell>
          <cell r="BA11">
            <v>0</v>
          </cell>
          <cell r="BB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J11">
            <v>0</v>
          </cell>
          <cell r="BK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S11">
            <v>0</v>
          </cell>
          <cell r="BT11">
            <v>110</v>
          </cell>
          <cell r="BU11">
            <v>130</v>
          </cell>
          <cell r="BV11">
            <v>20</v>
          </cell>
          <cell r="BW11">
            <v>110</v>
          </cell>
          <cell r="BX11">
            <v>0</v>
          </cell>
          <cell r="BY11">
            <v>-110</v>
          </cell>
          <cell r="BZ11">
            <v>0</v>
          </cell>
          <cell r="CA11">
            <v>0</v>
          </cell>
          <cell r="CB11">
            <v>0</v>
          </cell>
          <cell r="CC11">
            <v>110</v>
          </cell>
          <cell r="CD11">
            <v>0</v>
          </cell>
          <cell r="CE11">
            <v>-110</v>
          </cell>
        </row>
        <row r="12">
          <cell r="A12">
            <v>180</v>
          </cell>
          <cell r="B12" t="str">
            <v>Dundee, University of</v>
          </cell>
          <cell r="C12">
            <v>324.5</v>
          </cell>
          <cell r="D12">
            <v>296.5</v>
          </cell>
          <cell r="E12">
            <v>-28</v>
          </cell>
          <cell r="F12">
            <v>18</v>
          </cell>
          <cell r="G12">
            <v>18</v>
          </cell>
          <cell r="H12">
            <v>0</v>
          </cell>
          <cell r="I12">
            <v>342.5</v>
          </cell>
          <cell r="J12">
            <v>314.5</v>
          </cell>
          <cell r="K12">
            <v>-28</v>
          </cell>
          <cell r="L12">
            <v>153.69999999999999</v>
          </cell>
          <cell r="M12">
            <v>130.9</v>
          </cell>
          <cell r="N12">
            <v>-22.799999999999983</v>
          </cell>
          <cell r="O12">
            <v>6.9000000000000057</v>
          </cell>
          <cell r="P12">
            <v>0</v>
          </cell>
          <cell r="Q12">
            <v>-6.9000000000000057</v>
          </cell>
          <cell r="R12">
            <v>160.6</v>
          </cell>
          <cell r="S12">
            <v>130.9</v>
          </cell>
          <cell r="T12">
            <v>-29.699999999999989</v>
          </cell>
          <cell r="U12">
            <v>197.3</v>
          </cell>
          <cell r="V12">
            <v>213.5</v>
          </cell>
          <cell r="W12">
            <v>16.199999999999989</v>
          </cell>
          <cell r="X12">
            <v>10</v>
          </cell>
          <cell r="Y12">
            <v>20</v>
          </cell>
          <cell r="Z12">
            <v>10</v>
          </cell>
          <cell r="AA12">
            <v>207.3</v>
          </cell>
          <cell r="AB12">
            <v>233.5</v>
          </cell>
          <cell r="AC12">
            <v>26.199999999999989</v>
          </cell>
          <cell r="AD12">
            <v>30.5</v>
          </cell>
          <cell r="AE12">
            <v>31.7</v>
          </cell>
          <cell r="AF12">
            <v>1.1999999999999993</v>
          </cell>
          <cell r="AG12">
            <v>232.4</v>
          </cell>
          <cell r="AH12">
            <v>226.1</v>
          </cell>
          <cell r="AI12">
            <v>-6.3000000000000114</v>
          </cell>
          <cell r="AJ12">
            <v>0</v>
          </cell>
          <cell r="AK12">
            <v>0</v>
          </cell>
          <cell r="AL12">
            <v>0</v>
          </cell>
          <cell r="AM12">
            <v>232.4</v>
          </cell>
          <cell r="AN12">
            <v>226.1</v>
          </cell>
          <cell r="AO12">
            <v>-6.3000000000000114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38.700000000000003</v>
          </cell>
          <cell r="AZ12">
            <v>39.700000000000003</v>
          </cell>
          <cell r="BA12">
            <v>1</v>
          </cell>
          <cell r="BB12">
            <v>161</v>
          </cell>
          <cell r="BC12">
            <v>124</v>
          </cell>
          <cell r="BD12">
            <v>-37</v>
          </cell>
          <cell r="BE12">
            <v>199.7</v>
          </cell>
          <cell r="BF12">
            <v>163.69999999999999</v>
          </cell>
          <cell r="BG12">
            <v>-36</v>
          </cell>
          <cell r="BH12">
            <v>17</v>
          </cell>
          <cell r="BI12">
            <v>38.299999999999997</v>
          </cell>
          <cell r="BJ12">
            <v>21.299999999999997</v>
          </cell>
          <cell r="BK12">
            <v>28</v>
          </cell>
          <cell r="BL12">
            <v>45</v>
          </cell>
          <cell r="BM12">
            <v>17</v>
          </cell>
          <cell r="BN12">
            <v>45</v>
          </cell>
          <cell r="BO12">
            <v>83.3</v>
          </cell>
          <cell r="BP12">
            <v>38.299999999999997</v>
          </cell>
          <cell r="BQ12">
            <v>1134</v>
          </cell>
          <cell r="BR12">
            <v>1121</v>
          </cell>
          <cell r="BS12">
            <v>-13</v>
          </cell>
          <cell r="BT12">
            <v>0</v>
          </cell>
          <cell r="BV12">
            <v>0</v>
          </cell>
          <cell r="BW12">
            <v>994.1</v>
          </cell>
          <cell r="BX12">
            <v>976.7</v>
          </cell>
          <cell r="BY12">
            <v>-17.399999999999977</v>
          </cell>
          <cell r="BZ12">
            <v>1357.9</v>
          </cell>
          <cell r="CA12">
            <v>1328</v>
          </cell>
          <cell r="CB12">
            <v>-29.900000000000091</v>
          </cell>
          <cell r="CC12">
            <v>2352</v>
          </cell>
          <cell r="CD12">
            <v>2304.6999999999998</v>
          </cell>
          <cell r="CE12">
            <v>-47.300000000000182</v>
          </cell>
        </row>
        <row r="13">
          <cell r="A13">
            <v>205</v>
          </cell>
          <cell r="B13" t="str">
            <v>Edinburgh Napier University</v>
          </cell>
          <cell r="C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F13">
            <v>0</v>
          </cell>
          <cell r="AG13">
            <v>0</v>
          </cell>
          <cell r="AI13">
            <v>0</v>
          </cell>
          <cell r="AJ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R13">
            <v>0</v>
          </cell>
          <cell r="AS13">
            <v>0</v>
          </cell>
          <cell r="AU13">
            <v>0</v>
          </cell>
          <cell r="AV13">
            <v>0</v>
          </cell>
          <cell r="AX13">
            <v>0</v>
          </cell>
          <cell r="AY13">
            <v>0</v>
          </cell>
          <cell r="BA13">
            <v>0</v>
          </cell>
          <cell r="BB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J13">
            <v>0</v>
          </cell>
          <cell r="BK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1595</v>
          </cell>
          <cell r="BR13">
            <v>1638</v>
          </cell>
          <cell r="BS13">
            <v>43</v>
          </cell>
          <cell r="BT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1595</v>
          </cell>
          <cell r="CA13">
            <v>1638</v>
          </cell>
          <cell r="CB13">
            <v>43</v>
          </cell>
          <cell r="CC13">
            <v>1595</v>
          </cell>
          <cell r="CD13">
            <v>1638</v>
          </cell>
          <cell r="CE13">
            <v>43</v>
          </cell>
        </row>
        <row r="14">
          <cell r="A14">
            <v>220</v>
          </cell>
          <cell r="B14" t="str">
            <v>Edinburgh, University of</v>
          </cell>
          <cell r="C14">
            <v>345.8</v>
          </cell>
          <cell r="D14">
            <v>351.3</v>
          </cell>
          <cell r="E14">
            <v>5.5</v>
          </cell>
          <cell r="F14">
            <v>48</v>
          </cell>
          <cell r="G14">
            <v>48</v>
          </cell>
          <cell r="H14">
            <v>0</v>
          </cell>
          <cell r="I14">
            <v>393.8</v>
          </cell>
          <cell r="J14">
            <v>399.3</v>
          </cell>
          <cell r="K14">
            <v>5.5</v>
          </cell>
          <cell r="L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212.3</v>
          </cell>
          <cell r="V14">
            <v>206.9</v>
          </cell>
          <cell r="W14">
            <v>-5.4000000000000057</v>
          </cell>
          <cell r="X14">
            <v>10</v>
          </cell>
          <cell r="Y14">
            <v>20</v>
          </cell>
          <cell r="Z14">
            <v>10</v>
          </cell>
          <cell r="AA14">
            <v>222.3</v>
          </cell>
          <cell r="AB14">
            <v>226.9</v>
          </cell>
          <cell r="AC14">
            <v>4.5999999999999943</v>
          </cell>
          <cell r="AD14">
            <v>0</v>
          </cell>
          <cell r="AF14">
            <v>0</v>
          </cell>
          <cell r="AG14">
            <v>399.1</v>
          </cell>
          <cell r="AH14">
            <v>373.6</v>
          </cell>
          <cell r="AI14">
            <v>-25.5</v>
          </cell>
          <cell r="AJ14">
            <v>10</v>
          </cell>
          <cell r="AK14">
            <v>40</v>
          </cell>
          <cell r="AL14">
            <v>30</v>
          </cell>
          <cell r="AM14">
            <v>409.1</v>
          </cell>
          <cell r="AN14">
            <v>413.6</v>
          </cell>
          <cell r="AO14">
            <v>4.5</v>
          </cell>
          <cell r="AP14">
            <v>0</v>
          </cell>
          <cell r="AQ14">
            <v>0</v>
          </cell>
          <cell r="AR14">
            <v>0</v>
          </cell>
          <cell r="AS14">
            <v>351.3</v>
          </cell>
          <cell r="AT14">
            <v>353</v>
          </cell>
          <cell r="AU14">
            <v>1.6999999999999886</v>
          </cell>
          <cell r="AV14">
            <v>0</v>
          </cell>
          <cell r="AW14">
            <v>0</v>
          </cell>
          <cell r="AX14">
            <v>0</v>
          </cell>
          <cell r="AY14">
            <v>62</v>
          </cell>
          <cell r="AZ14">
            <v>62</v>
          </cell>
          <cell r="BA14">
            <v>0</v>
          </cell>
          <cell r="BB14">
            <v>56</v>
          </cell>
          <cell r="BC14">
            <v>56</v>
          </cell>
          <cell r="BD14">
            <v>0</v>
          </cell>
          <cell r="BE14">
            <v>118</v>
          </cell>
          <cell r="BF14">
            <v>118</v>
          </cell>
          <cell r="BG14">
            <v>0</v>
          </cell>
          <cell r="BH14">
            <v>152</v>
          </cell>
          <cell r="BI14">
            <v>123</v>
          </cell>
          <cell r="BJ14">
            <v>-29</v>
          </cell>
          <cell r="BK14">
            <v>16</v>
          </cell>
          <cell r="BL14">
            <v>145</v>
          </cell>
          <cell r="BM14">
            <v>129</v>
          </cell>
          <cell r="BN14">
            <v>168</v>
          </cell>
          <cell r="BO14">
            <v>268</v>
          </cell>
          <cell r="BP14">
            <v>100</v>
          </cell>
          <cell r="BQ14">
            <v>0</v>
          </cell>
          <cell r="BS14">
            <v>0</v>
          </cell>
          <cell r="BT14">
            <v>100</v>
          </cell>
          <cell r="BU14">
            <v>119</v>
          </cell>
          <cell r="BV14">
            <v>19</v>
          </cell>
          <cell r="BW14">
            <v>1622.5</v>
          </cell>
          <cell r="BX14">
            <v>1469.8000000000002</v>
          </cell>
          <cell r="BY14">
            <v>-152.69999999999982</v>
          </cell>
          <cell r="BZ14">
            <v>140</v>
          </cell>
          <cell r="CA14">
            <v>309</v>
          </cell>
          <cell r="CB14">
            <v>169</v>
          </cell>
          <cell r="CC14">
            <v>1762.5</v>
          </cell>
          <cell r="CD14">
            <v>1778.8000000000002</v>
          </cell>
          <cell r="CE14">
            <v>16.300000000000182</v>
          </cell>
        </row>
        <row r="15">
          <cell r="A15">
            <v>240</v>
          </cell>
          <cell r="B15" t="str">
            <v>Glasgow Caledonian University</v>
          </cell>
          <cell r="C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F15">
            <v>0</v>
          </cell>
          <cell r="AG15">
            <v>0</v>
          </cell>
          <cell r="AI15">
            <v>0</v>
          </cell>
          <cell r="AJ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R15">
            <v>0</v>
          </cell>
          <cell r="AS15">
            <v>0</v>
          </cell>
          <cell r="AU15">
            <v>0</v>
          </cell>
          <cell r="AV15">
            <v>0</v>
          </cell>
          <cell r="AX15">
            <v>0</v>
          </cell>
          <cell r="AY15">
            <v>0</v>
          </cell>
          <cell r="BA15">
            <v>0</v>
          </cell>
          <cell r="BB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J15">
            <v>0</v>
          </cell>
          <cell r="BK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1417</v>
          </cell>
          <cell r="BR15">
            <v>1394</v>
          </cell>
          <cell r="BS15">
            <v>-23</v>
          </cell>
          <cell r="BT15">
            <v>142</v>
          </cell>
          <cell r="BU15">
            <v>178</v>
          </cell>
          <cell r="BV15">
            <v>36</v>
          </cell>
          <cell r="BW15">
            <v>142</v>
          </cell>
          <cell r="BX15">
            <v>0</v>
          </cell>
          <cell r="BY15">
            <v>-142</v>
          </cell>
          <cell r="BZ15">
            <v>1417</v>
          </cell>
          <cell r="CA15">
            <v>1394</v>
          </cell>
          <cell r="CB15">
            <v>-23</v>
          </cell>
          <cell r="CC15">
            <v>1559</v>
          </cell>
          <cell r="CD15">
            <v>1394</v>
          </cell>
          <cell r="CE15">
            <v>-165</v>
          </cell>
        </row>
        <row r="16">
          <cell r="A16">
            <v>260</v>
          </cell>
          <cell r="B16" t="str">
            <v>Glasgow School of Art</v>
          </cell>
          <cell r="C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  <cell r="AU16">
            <v>0</v>
          </cell>
          <cell r="AV16">
            <v>0</v>
          </cell>
          <cell r="AX16">
            <v>0</v>
          </cell>
          <cell r="AY16">
            <v>0</v>
          </cell>
          <cell r="BA16">
            <v>0</v>
          </cell>
          <cell r="BB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J16">
            <v>0</v>
          </cell>
          <cell r="BK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S16">
            <v>0</v>
          </cell>
          <cell r="BT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</row>
        <row r="17">
          <cell r="A17">
            <v>280</v>
          </cell>
          <cell r="B17" t="str">
            <v>Glasgow, University of</v>
          </cell>
          <cell r="C17">
            <v>484.4</v>
          </cell>
          <cell r="D17">
            <v>494.1</v>
          </cell>
          <cell r="E17">
            <v>9.7000000000000455</v>
          </cell>
          <cell r="F17">
            <v>81</v>
          </cell>
          <cell r="G17">
            <v>81</v>
          </cell>
          <cell r="H17">
            <v>0</v>
          </cell>
          <cell r="I17">
            <v>565.4</v>
          </cell>
          <cell r="J17">
            <v>575.1</v>
          </cell>
          <cell r="K17">
            <v>9.7000000000000455</v>
          </cell>
          <cell r="L17">
            <v>240.5</v>
          </cell>
          <cell r="M17">
            <v>220.4</v>
          </cell>
          <cell r="N17">
            <v>-20.099999999999994</v>
          </cell>
          <cell r="O17">
            <v>0</v>
          </cell>
          <cell r="P17">
            <v>0</v>
          </cell>
          <cell r="Q17">
            <v>0</v>
          </cell>
          <cell r="R17">
            <v>240.5</v>
          </cell>
          <cell r="S17">
            <v>220.4</v>
          </cell>
          <cell r="T17">
            <v>-20.099999999999994</v>
          </cell>
          <cell r="U17">
            <v>301.89999999999998</v>
          </cell>
          <cell r="V17">
            <v>301</v>
          </cell>
          <cell r="W17">
            <v>-0.89999999999997726</v>
          </cell>
          <cell r="X17">
            <v>10</v>
          </cell>
          <cell r="Y17">
            <v>20</v>
          </cell>
          <cell r="Z17">
            <v>10</v>
          </cell>
          <cell r="AA17">
            <v>311.89999999999998</v>
          </cell>
          <cell r="AB17">
            <v>321</v>
          </cell>
          <cell r="AC17">
            <v>9.1000000000000227</v>
          </cell>
          <cell r="AD17">
            <v>53.5</v>
          </cell>
          <cell r="AE17">
            <v>53.3</v>
          </cell>
          <cell r="AF17">
            <v>-0.20000000000000284</v>
          </cell>
          <cell r="AG17">
            <v>487.6</v>
          </cell>
          <cell r="AH17">
            <v>495</v>
          </cell>
          <cell r="AI17">
            <v>7.3999999999999773</v>
          </cell>
          <cell r="AJ17">
            <v>0</v>
          </cell>
          <cell r="AK17">
            <v>0</v>
          </cell>
          <cell r="AL17">
            <v>0</v>
          </cell>
          <cell r="AM17">
            <v>487.6</v>
          </cell>
          <cell r="AN17">
            <v>495</v>
          </cell>
          <cell r="AO17">
            <v>7.3999999999999773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94.5</v>
          </cell>
          <cell r="AW17">
            <v>99.2</v>
          </cell>
          <cell r="AX17">
            <v>4.7000000000000028</v>
          </cell>
          <cell r="AY17">
            <v>68.900000000000006</v>
          </cell>
          <cell r="AZ17">
            <v>69.7</v>
          </cell>
          <cell r="BA17">
            <v>0.79999999999999716</v>
          </cell>
          <cell r="BB17">
            <v>104</v>
          </cell>
          <cell r="BC17">
            <v>96</v>
          </cell>
          <cell r="BD17">
            <v>-8</v>
          </cell>
          <cell r="BE17">
            <v>172.9</v>
          </cell>
          <cell r="BF17">
            <v>165.7</v>
          </cell>
          <cell r="BG17">
            <v>-7.2000000000000171</v>
          </cell>
          <cell r="BH17">
            <v>121.3</v>
          </cell>
          <cell r="BI17">
            <v>126.1</v>
          </cell>
          <cell r="BJ17">
            <v>4.7999999999999972</v>
          </cell>
          <cell r="BK17">
            <v>91</v>
          </cell>
          <cell r="BL17">
            <v>145</v>
          </cell>
          <cell r="BM17">
            <v>54</v>
          </cell>
          <cell r="BN17">
            <v>212.3</v>
          </cell>
          <cell r="BO17">
            <v>271.10000000000002</v>
          </cell>
          <cell r="BP17">
            <v>58.800000000000011</v>
          </cell>
          <cell r="BQ17">
            <v>0</v>
          </cell>
          <cell r="BS17">
            <v>0</v>
          </cell>
          <cell r="BT17">
            <v>115</v>
          </cell>
          <cell r="BU17">
            <v>146</v>
          </cell>
          <cell r="BV17">
            <v>31</v>
          </cell>
          <cell r="BW17">
            <v>1967.6000000000001</v>
          </cell>
          <cell r="BX17">
            <v>1858.8</v>
          </cell>
          <cell r="BY17">
            <v>-108.80000000000018</v>
          </cell>
          <cell r="BZ17">
            <v>286</v>
          </cell>
          <cell r="CA17">
            <v>342</v>
          </cell>
          <cell r="CB17">
            <v>56</v>
          </cell>
          <cell r="CC17">
            <v>2253.6000000000004</v>
          </cell>
          <cell r="CD17">
            <v>2200.8000000000002</v>
          </cell>
          <cell r="CE17">
            <v>-52.800000000000182</v>
          </cell>
        </row>
        <row r="18">
          <cell r="A18">
            <v>300</v>
          </cell>
          <cell r="B18" t="str">
            <v>Heriot-Watt University</v>
          </cell>
          <cell r="C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F18">
            <v>0</v>
          </cell>
          <cell r="AG18">
            <v>0</v>
          </cell>
          <cell r="AI18">
            <v>0</v>
          </cell>
          <cell r="AJ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X18">
            <v>0</v>
          </cell>
          <cell r="AY18">
            <v>0</v>
          </cell>
          <cell r="BA18">
            <v>0</v>
          </cell>
          <cell r="BB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J18">
            <v>0</v>
          </cell>
          <cell r="BK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S18">
            <v>0</v>
          </cell>
          <cell r="BT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</row>
        <row r="19">
          <cell r="A19">
            <v>920</v>
          </cell>
          <cell r="B19" t="str">
            <v>Highlands and Islands, University of the</v>
          </cell>
          <cell r="C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80</v>
          </cell>
          <cell r="BC19">
            <v>84</v>
          </cell>
          <cell r="BD19">
            <v>4</v>
          </cell>
          <cell r="BE19">
            <v>80</v>
          </cell>
          <cell r="BF19">
            <v>84</v>
          </cell>
          <cell r="BG19">
            <v>4</v>
          </cell>
          <cell r="BH19">
            <v>0</v>
          </cell>
          <cell r="BI19">
            <v>0</v>
          </cell>
          <cell r="BJ19">
            <v>0</v>
          </cell>
          <cell r="BK19">
            <v>18</v>
          </cell>
          <cell r="BL19">
            <v>25</v>
          </cell>
          <cell r="BM19">
            <v>7</v>
          </cell>
          <cell r="BN19">
            <v>18</v>
          </cell>
          <cell r="BO19">
            <v>25</v>
          </cell>
          <cell r="BP19">
            <v>7</v>
          </cell>
          <cell r="BQ19">
            <v>0</v>
          </cell>
          <cell r="BR19">
            <v>130</v>
          </cell>
          <cell r="BS19">
            <v>130</v>
          </cell>
          <cell r="BT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98</v>
          </cell>
          <cell r="CA19">
            <v>239</v>
          </cell>
          <cell r="CB19">
            <v>141</v>
          </cell>
          <cell r="CC19">
            <v>98</v>
          </cell>
          <cell r="CD19">
            <v>239</v>
          </cell>
          <cell r="CE19">
            <v>141</v>
          </cell>
        </row>
        <row r="20">
          <cell r="A20">
            <v>370</v>
          </cell>
          <cell r="B20" t="str">
            <v>Open University in Scotland</v>
          </cell>
          <cell r="C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I20">
            <v>0</v>
          </cell>
          <cell r="AJ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X20">
            <v>0</v>
          </cell>
          <cell r="AY20">
            <v>0</v>
          </cell>
          <cell r="BA20">
            <v>0</v>
          </cell>
          <cell r="BB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J20">
            <v>0</v>
          </cell>
          <cell r="BK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S20">
            <v>0</v>
          </cell>
          <cell r="BT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</row>
        <row r="21">
          <cell r="A21">
            <v>400</v>
          </cell>
          <cell r="B21" t="str">
            <v>Queen Margaret University, Edinburgh</v>
          </cell>
          <cell r="C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F21">
            <v>0</v>
          </cell>
          <cell r="AG21">
            <v>0</v>
          </cell>
          <cell r="AI21">
            <v>0</v>
          </cell>
          <cell r="AJ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R21">
            <v>0</v>
          </cell>
          <cell r="AS21">
            <v>0</v>
          </cell>
          <cell r="AU21">
            <v>0</v>
          </cell>
          <cell r="AV21">
            <v>0</v>
          </cell>
          <cell r="AX21">
            <v>0</v>
          </cell>
          <cell r="AY21">
            <v>0</v>
          </cell>
          <cell r="BA21">
            <v>0</v>
          </cell>
          <cell r="BB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J21">
            <v>0</v>
          </cell>
          <cell r="BK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S21">
            <v>0</v>
          </cell>
          <cell r="BT21">
            <v>103</v>
          </cell>
          <cell r="BU21">
            <v>139</v>
          </cell>
          <cell r="BV21">
            <v>36</v>
          </cell>
          <cell r="BW21">
            <v>103</v>
          </cell>
          <cell r="BX21">
            <v>0</v>
          </cell>
          <cell r="BY21">
            <v>-103</v>
          </cell>
          <cell r="BZ21">
            <v>0</v>
          </cell>
          <cell r="CA21">
            <v>0</v>
          </cell>
          <cell r="CB21">
            <v>0</v>
          </cell>
          <cell r="CC21">
            <v>103</v>
          </cell>
          <cell r="CD21">
            <v>0</v>
          </cell>
          <cell r="CE21">
            <v>-103</v>
          </cell>
        </row>
        <row r="22">
          <cell r="A22">
            <v>420</v>
          </cell>
          <cell r="B22" t="str">
            <v>Robert Gordon University</v>
          </cell>
          <cell r="C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  <cell r="AU22">
            <v>0</v>
          </cell>
          <cell r="AV22">
            <v>0</v>
          </cell>
          <cell r="AX22">
            <v>0</v>
          </cell>
          <cell r="AY22">
            <v>0</v>
          </cell>
          <cell r="BA22">
            <v>0</v>
          </cell>
          <cell r="BB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J22">
            <v>0</v>
          </cell>
          <cell r="BK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810</v>
          </cell>
          <cell r="BR22">
            <v>882</v>
          </cell>
          <cell r="BS22">
            <v>72</v>
          </cell>
          <cell r="BT22">
            <v>68</v>
          </cell>
          <cell r="BU22">
            <v>68</v>
          </cell>
          <cell r="BV22">
            <v>0</v>
          </cell>
          <cell r="BW22">
            <v>68</v>
          </cell>
          <cell r="BX22">
            <v>0</v>
          </cell>
          <cell r="BY22">
            <v>-68</v>
          </cell>
          <cell r="BZ22">
            <v>810</v>
          </cell>
          <cell r="CA22">
            <v>882</v>
          </cell>
          <cell r="CB22">
            <v>72</v>
          </cell>
          <cell r="CC22">
            <v>878</v>
          </cell>
          <cell r="CD22">
            <v>882</v>
          </cell>
          <cell r="CE22">
            <v>4</v>
          </cell>
        </row>
        <row r="23">
          <cell r="A23">
            <v>440</v>
          </cell>
          <cell r="B23" t="str">
            <v>Royal Conservatoire of Scotland</v>
          </cell>
          <cell r="C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92.5</v>
          </cell>
          <cell r="AQ23">
            <v>96.5</v>
          </cell>
          <cell r="AR23">
            <v>4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S23">
            <v>0</v>
          </cell>
          <cell r="BT23">
            <v>0</v>
          </cell>
          <cell r="BV23">
            <v>0</v>
          </cell>
          <cell r="BW23">
            <v>92.5</v>
          </cell>
          <cell r="BX23">
            <v>96.5</v>
          </cell>
          <cell r="BY23">
            <v>4</v>
          </cell>
          <cell r="BZ23">
            <v>0</v>
          </cell>
          <cell r="CA23">
            <v>0</v>
          </cell>
          <cell r="CB23">
            <v>0</v>
          </cell>
          <cell r="CC23">
            <v>92.5</v>
          </cell>
          <cell r="CD23">
            <v>96.5</v>
          </cell>
          <cell r="CE23">
            <v>4</v>
          </cell>
        </row>
        <row r="24">
          <cell r="A24">
            <v>910</v>
          </cell>
          <cell r="B24" t="str">
            <v>SRUC</v>
          </cell>
          <cell r="C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X24">
            <v>0</v>
          </cell>
          <cell r="AY24">
            <v>0</v>
          </cell>
          <cell r="BA24">
            <v>0</v>
          </cell>
          <cell r="BB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J24">
            <v>0</v>
          </cell>
          <cell r="BK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S24">
            <v>0</v>
          </cell>
          <cell r="BT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</row>
        <row r="25">
          <cell r="A25">
            <v>480</v>
          </cell>
          <cell r="B25" t="str">
            <v>St Andrews, University of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176.2</v>
          </cell>
          <cell r="V25">
            <v>173.2</v>
          </cell>
          <cell r="W25">
            <v>-3</v>
          </cell>
          <cell r="X25">
            <v>10</v>
          </cell>
          <cell r="Y25">
            <v>20</v>
          </cell>
          <cell r="Z25">
            <v>10</v>
          </cell>
          <cell r="AA25">
            <v>186.2</v>
          </cell>
          <cell r="AB25">
            <v>193.2</v>
          </cell>
          <cell r="AC25">
            <v>7</v>
          </cell>
          <cell r="AD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  <cell r="AU25">
            <v>0</v>
          </cell>
          <cell r="AV25">
            <v>0</v>
          </cell>
          <cell r="AX25">
            <v>0</v>
          </cell>
          <cell r="AY25">
            <v>0</v>
          </cell>
          <cell r="BA25">
            <v>0</v>
          </cell>
          <cell r="BB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J25">
            <v>0</v>
          </cell>
          <cell r="BK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S25">
            <v>0</v>
          </cell>
          <cell r="BT25">
            <v>0</v>
          </cell>
          <cell r="BV25">
            <v>0</v>
          </cell>
          <cell r="BW25">
            <v>176.2</v>
          </cell>
          <cell r="BX25">
            <v>173.2</v>
          </cell>
          <cell r="BY25">
            <v>-3</v>
          </cell>
          <cell r="BZ25">
            <v>10</v>
          </cell>
          <cell r="CA25">
            <v>20</v>
          </cell>
          <cell r="CB25">
            <v>10</v>
          </cell>
          <cell r="CC25">
            <v>186.2</v>
          </cell>
          <cell r="CD25">
            <v>193.2</v>
          </cell>
          <cell r="CE25">
            <v>7</v>
          </cell>
        </row>
        <row r="26">
          <cell r="A26">
            <v>520</v>
          </cell>
          <cell r="B26" t="str">
            <v>Stirling, University of</v>
          </cell>
          <cell r="C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151.5</v>
          </cell>
          <cell r="AH26">
            <v>136.9</v>
          </cell>
          <cell r="AI26">
            <v>-14.599999999999994</v>
          </cell>
          <cell r="AJ26">
            <v>0</v>
          </cell>
          <cell r="AK26">
            <v>0</v>
          </cell>
          <cell r="AL26">
            <v>0</v>
          </cell>
          <cell r="AM26">
            <v>151.5</v>
          </cell>
          <cell r="AN26">
            <v>136.9</v>
          </cell>
          <cell r="AO26">
            <v>-14.599999999999994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979</v>
          </cell>
          <cell r="BR26">
            <v>803</v>
          </cell>
          <cell r="BS26">
            <v>-176</v>
          </cell>
          <cell r="BT26">
            <v>0</v>
          </cell>
          <cell r="BV26">
            <v>0</v>
          </cell>
          <cell r="BW26">
            <v>151.5</v>
          </cell>
          <cell r="BX26">
            <v>136.9</v>
          </cell>
          <cell r="BY26">
            <v>-14.599999999999994</v>
          </cell>
          <cell r="BZ26">
            <v>979</v>
          </cell>
          <cell r="CA26">
            <v>803</v>
          </cell>
          <cell r="CB26">
            <v>-176</v>
          </cell>
          <cell r="CC26">
            <v>1130.5</v>
          </cell>
          <cell r="CD26">
            <v>939.9</v>
          </cell>
          <cell r="CE26">
            <v>-190.60000000000002</v>
          </cell>
        </row>
        <row r="27">
          <cell r="A27">
            <v>540</v>
          </cell>
          <cell r="B27" t="str">
            <v>Strathclyde, University of</v>
          </cell>
          <cell r="C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F27">
            <v>0</v>
          </cell>
          <cell r="AG27">
            <v>531.1</v>
          </cell>
          <cell r="AH27">
            <v>528.79999999999995</v>
          </cell>
          <cell r="AI27">
            <v>-2.3000000000000682</v>
          </cell>
          <cell r="AJ27">
            <v>0</v>
          </cell>
          <cell r="AK27">
            <v>0</v>
          </cell>
          <cell r="AL27">
            <v>0</v>
          </cell>
          <cell r="AM27">
            <v>531.1</v>
          </cell>
          <cell r="AN27">
            <v>528.79999999999995</v>
          </cell>
          <cell r="AO27">
            <v>-2.3000000000000682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133.69999999999999</v>
          </cell>
          <cell r="AZ27">
            <v>131.19999999999999</v>
          </cell>
          <cell r="BA27">
            <v>-2.5</v>
          </cell>
          <cell r="BB27">
            <v>171</v>
          </cell>
          <cell r="BC27">
            <v>159</v>
          </cell>
          <cell r="BD27">
            <v>-12</v>
          </cell>
          <cell r="BE27">
            <v>304.7</v>
          </cell>
          <cell r="BF27">
            <v>290.2</v>
          </cell>
          <cell r="BG27">
            <v>-14.5</v>
          </cell>
          <cell r="BH27">
            <v>333.2</v>
          </cell>
          <cell r="BI27">
            <v>352.8</v>
          </cell>
          <cell r="BJ27">
            <v>19.600000000000023</v>
          </cell>
          <cell r="BK27">
            <v>247</v>
          </cell>
          <cell r="BL27">
            <v>399</v>
          </cell>
          <cell r="BM27">
            <v>152</v>
          </cell>
          <cell r="BN27">
            <v>580.20000000000005</v>
          </cell>
          <cell r="BO27">
            <v>751.8</v>
          </cell>
          <cell r="BP27">
            <v>171.59999999999991</v>
          </cell>
          <cell r="BQ27">
            <v>0</v>
          </cell>
          <cell r="BS27">
            <v>0</v>
          </cell>
          <cell r="BT27">
            <v>0</v>
          </cell>
          <cell r="BV27">
            <v>0</v>
          </cell>
          <cell r="BW27">
            <v>998</v>
          </cell>
          <cell r="BX27">
            <v>1012.8</v>
          </cell>
          <cell r="BY27">
            <v>14.799999999999955</v>
          </cell>
          <cell r="BZ27">
            <v>418</v>
          </cell>
          <cell r="CA27">
            <v>558</v>
          </cell>
          <cell r="CB27">
            <v>140</v>
          </cell>
          <cell r="CC27">
            <v>1416</v>
          </cell>
          <cell r="CD27">
            <v>1570.8</v>
          </cell>
          <cell r="CE27">
            <v>154.79999999999995</v>
          </cell>
        </row>
        <row r="28">
          <cell r="A28">
            <v>930</v>
          </cell>
          <cell r="B28" t="str">
            <v>West of Scotland, University of the</v>
          </cell>
          <cell r="C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F28">
            <v>0</v>
          </cell>
          <cell r="AG28">
            <v>281.3</v>
          </cell>
          <cell r="AH28">
            <v>277.5</v>
          </cell>
          <cell r="AI28">
            <v>-3.8000000000000114</v>
          </cell>
          <cell r="AJ28">
            <v>0</v>
          </cell>
          <cell r="AK28">
            <v>0</v>
          </cell>
          <cell r="AL28">
            <v>0</v>
          </cell>
          <cell r="AM28">
            <v>281.3</v>
          </cell>
          <cell r="AN28">
            <v>277.5</v>
          </cell>
          <cell r="AO28">
            <v>-3.8000000000000114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33.200000000000003</v>
          </cell>
          <cell r="AZ28">
            <v>33.299999999999997</v>
          </cell>
          <cell r="BA28">
            <v>9.9999999999994316E-2</v>
          </cell>
          <cell r="BB28">
            <v>108</v>
          </cell>
          <cell r="BC28">
            <v>108</v>
          </cell>
          <cell r="BD28">
            <v>0</v>
          </cell>
          <cell r="BE28">
            <v>141.19999999999999</v>
          </cell>
          <cell r="BF28">
            <v>141.30000000000001</v>
          </cell>
          <cell r="BG28">
            <v>0.10000000000002274</v>
          </cell>
          <cell r="BH28">
            <v>49.1</v>
          </cell>
          <cell r="BI28">
            <v>53.5</v>
          </cell>
          <cell r="BJ28">
            <v>4.3999999999999986</v>
          </cell>
          <cell r="BK28">
            <v>50</v>
          </cell>
          <cell r="BL28">
            <v>61</v>
          </cell>
          <cell r="BM28">
            <v>11</v>
          </cell>
          <cell r="BN28">
            <v>99.1</v>
          </cell>
          <cell r="BO28">
            <v>114.5</v>
          </cell>
          <cell r="BP28">
            <v>15.400000000000006</v>
          </cell>
          <cell r="BQ28">
            <v>2061</v>
          </cell>
          <cell r="BR28">
            <v>1983</v>
          </cell>
          <cell r="BS28">
            <v>-78</v>
          </cell>
          <cell r="BT28">
            <v>0</v>
          </cell>
          <cell r="BV28">
            <v>0</v>
          </cell>
          <cell r="BW28">
            <v>363.6</v>
          </cell>
          <cell r="BX28">
            <v>364.3</v>
          </cell>
          <cell r="BY28">
            <v>0.69999999999998863</v>
          </cell>
          <cell r="BZ28">
            <v>2219</v>
          </cell>
          <cell r="CA28">
            <v>2152</v>
          </cell>
          <cell r="CB28">
            <v>-67</v>
          </cell>
          <cell r="CC28">
            <v>2582.6</v>
          </cell>
          <cell r="CD28">
            <v>2516.3000000000002</v>
          </cell>
          <cell r="CE28">
            <v>-66.299999999999727</v>
          </cell>
        </row>
      </sheetData>
      <sheetData sheetId="50">
        <row r="128">
          <cell r="B128" t="str">
            <v>Aberdeen, University of</v>
          </cell>
          <cell r="F128">
            <v>527.80000000000007</v>
          </cell>
          <cell r="G128">
            <v>6176.5</v>
          </cell>
          <cell r="H128">
            <v>6704.2999999999993</v>
          </cell>
          <cell r="I128">
            <v>364.9</v>
          </cell>
          <cell r="J128">
            <v>233.7</v>
          </cell>
          <cell r="K128">
            <v>0</v>
          </cell>
          <cell r="L128">
            <v>0</v>
          </cell>
          <cell r="M128">
            <v>382.3</v>
          </cell>
          <cell r="N128">
            <v>52.6</v>
          </cell>
          <cell r="O128">
            <v>0</v>
          </cell>
          <cell r="P128">
            <v>0</v>
          </cell>
          <cell r="Q128">
            <v>56.4</v>
          </cell>
          <cell r="R128">
            <v>114.6</v>
          </cell>
          <cell r="S128">
            <v>0</v>
          </cell>
          <cell r="T128">
            <v>1204.5</v>
          </cell>
          <cell r="U128">
            <v>698.80000000000007</v>
          </cell>
          <cell r="V128">
            <v>7210</v>
          </cell>
          <cell r="W128">
            <v>7908.7999999999993</v>
          </cell>
          <cell r="X128">
            <v>0</v>
          </cell>
          <cell r="Y128">
            <v>117.2</v>
          </cell>
          <cell r="Z128">
            <v>288.2</v>
          </cell>
          <cell r="AA128">
            <v>0</v>
          </cell>
          <cell r="AB128">
            <v>48.7</v>
          </cell>
          <cell r="AC128">
            <v>173</v>
          </cell>
          <cell r="AD128">
            <v>35</v>
          </cell>
          <cell r="AE128">
            <v>0</v>
          </cell>
          <cell r="AF128">
            <v>71</v>
          </cell>
          <cell r="AG128">
            <v>0</v>
          </cell>
          <cell r="AH128">
            <v>71</v>
          </cell>
          <cell r="AI128">
            <v>339.6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7908.7999999999993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527.80000000000007</v>
          </cell>
          <cell r="AX128">
            <v>6176.5</v>
          </cell>
          <cell r="AY128">
            <v>6704.2999999999993</v>
          </cell>
          <cell r="AZ128">
            <v>364.9</v>
          </cell>
          <cell r="BA128">
            <v>233.7</v>
          </cell>
          <cell r="BB128">
            <v>0</v>
          </cell>
          <cell r="BC128">
            <v>0</v>
          </cell>
          <cell r="BD128">
            <v>382.3</v>
          </cell>
          <cell r="BE128">
            <v>52.6</v>
          </cell>
          <cell r="BF128">
            <v>0</v>
          </cell>
          <cell r="BG128">
            <v>0</v>
          </cell>
          <cell r="BH128">
            <v>56.4</v>
          </cell>
          <cell r="BI128">
            <v>114.6</v>
          </cell>
          <cell r="BJ128">
            <v>0</v>
          </cell>
          <cell r="BK128">
            <v>1204.5</v>
          </cell>
          <cell r="BL128">
            <v>171</v>
          </cell>
          <cell r="BM128">
            <v>1033.5</v>
          </cell>
          <cell r="BN128">
            <v>1204.5</v>
          </cell>
          <cell r="BO128">
            <v>698.80000000000007</v>
          </cell>
          <cell r="BP128">
            <v>7210</v>
          </cell>
          <cell r="BQ128">
            <v>7908.7999999999993</v>
          </cell>
          <cell r="BR128">
            <v>0</v>
          </cell>
          <cell r="BS128">
            <v>48.7</v>
          </cell>
          <cell r="BT128">
            <v>35</v>
          </cell>
          <cell r="BU128">
            <v>173</v>
          </cell>
          <cell r="BV128">
            <v>0</v>
          </cell>
          <cell r="BW128">
            <v>117.2</v>
          </cell>
          <cell r="BX128">
            <v>288.2</v>
          </cell>
          <cell r="BY128">
            <v>0</v>
          </cell>
          <cell r="BZ128">
            <v>71</v>
          </cell>
          <cell r="CA128">
            <v>0</v>
          </cell>
          <cell r="CB128">
            <v>71</v>
          </cell>
          <cell r="CC128">
            <v>339.6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527.80000000000007</v>
          </cell>
          <cell r="CM128">
            <v>6176.5</v>
          </cell>
          <cell r="CN128">
            <v>6704.2999999999993</v>
          </cell>
          <cell r="CO128">
            <v>381.3</v>
          </cell>
          <cell r="CP128">
            <v>236.6</v>
          </cell>
          <cell r="CQ128">
            <v>0</v>
          </cell>
          <cell r="CR128">
            <v>0</v>
          </cell>
          <cell r="CS128">
            <v>393</v>
          </cell>
          <cell r="CT128">
            <v>67.900000000000006</v>
          </cell>
          <cell r="CU128">
            <v>0</v>
          </cell>
          <cell r="CV128">
            <v>0</v>
          </cell>
          <cell r="CW128">
            <v>56.8</v>
          </cell>
          <cell r="CX128">
            <v>97.4</v>
          </cell>
          <cell r="CY128">
            <v>0</v>
          </cell>
          <cell r="CZ128">
            <v>1233</v>
          </cell>
          <cell r="DA128">
            <v>154.19999999999999</v>
          </cell>
          <cell r="DB128">
            <v>1078.8</v>
          </cell>
          <cell r="DC128">
            <v>1233</v>
          </cell>
          <cell r="DD128">
            <v>16.400000000000034</v>
          </cell>
          <cell r="DE128">
            <v>2.9000000000000057</v>
          </cell>
          <cell r="DF128">
            <v>0</v>
          </cell>
          <cell r="DG128">
            <v>0</v>
          </cell>
          <cell r="DH128">
            <v>10.699999999999989</v>
          </cell>
          <cell r="DI128">
            <v>15.300000000000004</v>
          </cell>
          <cell r="DJ128">
            <v>0</v>
          </cell>
          <cell r="DK128">
            <v>0</v>
          </cell>
          <cell r="DL128">
            <v>0.39999999999999858</v>
          </cell>
          <cell r="DM128">
            <v>-17.199999999999989</v>
          </cell>
          <cell r="DN128">
            <v>0</v>
          </cell>
          <cell r="DO128">
            <v>28.500000000000043</v>
          </cell>
          <cell r="DP128">
            <v>682</v>
          </cell>
          <cell r="DQ128">
            <v>7255.2999999999993</v>
          </cell>
          <cell r="DR128">
            <v>7937.2999999999993</v>
          </cell>
          <cell r="DS128">
            <v>0</v>
          </cell>
          <cell r="DT128">
            <v>48.7</v>
          </cell>
          <cell r="DU128">
            <v>35</v>
          </cell>
          <cell r="DV128">
            <v>173</v>
          </cell>
          <cell r="DW128">
            <v>0</v>
          </cell>
          <cell r="DX128">
            <v>117.2</v>
          </cell>
          <cell r="DY128">
            <v>271.39999999999998</v>
          </cell>
          <cell r="DZ128">
            <v>0</v>
          </cell>
          <cell r="EA128">
            <v>71</v>
          </cell>
          <cell r="EB128">
            <v>0</v>
          </cell>
          <cell r="EC128">
            <v>71</v>
          </cell>
          <cell r="ED128">
            <v>339.6</v>
          </cell>
          <cell r="EE128">
            <v>28.500000000000043</v>
          </cell>
          <cell r="EG128">
            <v>18</v>
          </cell>
          <cell r="EH128">
            <v>20</v>
          </cell>
          <cell r="EI128">
            <v>20</v>
          </cell>
          <cell r="EJ128">
            <v>60.9</v>
          </cell>
          <cell r="EK128">
            <v>0</v>
          </cell>
          <cell r="EL128">
            <v>0</v>
          </cell>
          <cell r="EM128">
            <v>154</v>
          </cell>
          <cell r="EN128">
            <v>111</v>
          </cell>
          <cell r="EO128">
            <v>15.5</v>
          </cell>
          <cell r="EP128">
            <v>0</v>
          </cell>
          <cell r="EQ128">
            <v>399.4</v>
          </cell>
          <cell r="ES128">
            <v>947</v>
          </cell>
          <cell r="ET128">
            <v>7389.6999999999989</v>
          </cell>
          <cell r="EU128">
            <v>8336.6999999999989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D128">
            <v>682</v>
          </cell>
          <cell r="FE128">
            <v>7255.2999999999993</v>
          </cell>
          <cell r="FF128">
            <v>7255.2999999999993</v>
          </cell>
          <cell r="FG128">
            <v>7937.2999999999993</v>
          </cell>
          <cell r="FH128">
            <v>7937.2999999999993</v>
          </cell>
        </row>
        <row r="129">
          <cell r="B129" t="str">
            <v>Abertay Dundee, University of</v>
          </cell>
          <cell r="F129">
            <v>134.19999999999999</v>
          </cell>
          <cell r="G129">
            <v>3048.3</v>
          </cell>
          <cell r="H129">
            <v>3182.5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110</v>
          </cell>
          <cell r="T129">
            <v>110</v>
          </cell>
          <cell r="U129">
            <v>134.19999999999999</v>
          </cell>
          <cell r="V129">
            <v>3158.3</v>
          </cell>
          <cell r="W129">
            <v>3292.5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42</v>
          </cell>
          <cell r="AD129">
            <v>160</v>
          </cell>
          <cell r="AE129">
            <v>0</v>
          </cell>
          <cell r="AF129">
            <v>20</v>
          </cell>
          <cell r="AG129">
            <v>0</v>
          </cell>
          <cell r="AH129">
            <v>20</v>
          </cell>
          <cell r="AI129">
            <v>114.19999999999999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3292.5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134.19999999999999</v>
          </cell>
          <cell r="AX129">
            <v>3048.3</v>
          </cell>
          <cell r="AY129">
            <v>3182.5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110</v>
          </cell>
          <cell r="BK129">
            <v>110</v>
          </cell>
          <cell r="BL129">
            <v>0</v>
          </cell>
          <cell r="BM129">
            <v>110</v>
          </cell>
          <cell r="BN129">
            <v>110</v>
          </cell>
          <cell r="BO129">
            <v>134.19999999999999</v>
          </cell>
          <cell r="BP129">
            <v>3158.3</v>
          </cell>
          <cell r="BQ129">
            <v>3292.5</v>
          </cell>
          <cell r="BR129">
            <v>0</v>
          </cell>
          <cell r="BS129">
            <v>0</v>
          </cell>
          <cell r="BT129">
            <v>160</v>
          </cell>
          <cell r="BU129">
            <v>42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20</v>
          </cell>
          <cell r="CA129">
            <v>0</v>
          </cell>
          <cell r="CB129">
            <v>20</v>
          </cell>
          <cell r="CC129">
            <v>114.19999999999999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-20</v>
          </cell>
          <cell r="CL129">
            <v>134.19999999999999</v>
          </cell>
          <cell r="CM129">
            <v>3028.3</v>
          </cell>
          <cell r="CN129">
            <v>3162.5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130</v>
          </cell>
          <cell r="CZ129">
            <v>130</v>
          </cell>
          <cell r="DA129">
            <v>0</v>
          </cell>
          <cell r="DB129">
            <v>130</v>
          </cell>
          <cell r="DC129">
            <v>130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20</v>
          </cell>
          <cell r="DO129">
            <v>20</v>
          </cell>
          <cell r="DP129">
            <v>134.19999999999999</v>
          </cell>
          <cell r="DQ129">
            <v>3158.3</v>
          </cell>
          <cell r="DR129">
            <v>3292.5</v>
          </cell>
          <cell r="DS129">
            <v>0</v>
          </cell>
          <cell r="DT129">
            <v>0</v>
          </cell>
          <cell r="DU129">
            <v>160</v>
          </cell>
          <cell r="DV129">
            <v>42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20</v>
          </cell>
          <cell r="EB129">
            <v>0</v>
          </cell>
          <cell r="EC129">
            <v>20</v>
          </cell>
          <cell r="ED129">
            <v>114.19999999999999</v>
          </cell>
          <cell r="EE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S129">
            <v>134.19999999999999</v>
          </cell>
          <cell r="ET129">
            <v>3158.3</v>
          </cell>
          <cell r="EU129">
            <v>3292.5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D129">
            <v>134.19999999999999</v>
          </cell>
          <cell r="FE129">
            <v>3158.3</v>
          </cell>
          <cell r="FF129">
            <v>3158.3</v>
          </cell>
          <cell r="FG129">
            <v>3292.5</v>
          </cell>
          <cell r="FH129">
            <v>3292.5</v>
          </cell>
        </row>
        <row r="130">
          <cell r="B130" t="str">
            <v>Dundee, University of</v>
          </cell>
          <cell r="F130">
            <v>313</v>
          </cell>
          <cell r="G130">
            <v>5622.4</v>
          </cell>
          <cell r="H130">
            <v>5935.4</v>
          </cell>
          <cell r="I130">
            <v>324.5</v>
          </cell>
          <cell r="J130">
            <v>197.3</v>
          </cell>
          <cell r="K130">
            <v>153.69999999999999</v>
          </cell>
          <cell r="L130">
            <v>30.5</v>
          </cell>
          <cell r="M130">
            <v>232.4</v>
          </cell>
          <cell r="N130">
            <v>0</v>
          </cell>
          <cell r="O130">
            <v>0</v>
          </cell>
          <cell r="P130">
            <v>0</v>
          </cell>
          <cell r="Q130">
            <v>38.700000000000003</v>
          </cell>
          <cell r="R130">
            <v>17</v>
          </cell>
          <cell r="S130">
            <v>0</v>
          </cell>
          <cell r="T130">
            <v>994.1</v>
          </cell>
          <cell r="U130">
            <v>368.70000000000005</v>
          </cell>
          <cell r="V130">
            <v>6560.8</v>
          </cell>
          <cell r="W130">
            <v>6929.5</v>
          </cell>
          <cell r="X130">
            <v>41.3</v>
          </cell>
          <cell r="Y130">
            <v>44.6</v>
          </cell>
          <cell r="Z130">
            <v>141.6</v>
          </cell>
          <cell r="AA130">
            <v>0</v>
          </cell>
          <cell r="AB130">
            <v>572</v>
          </cell>
          <cell r="AC130">
            <v>157.5</v>
          </cell>
          <cell r="AD130">
            <v>200</v>
          </cell>
          <cell r="AE130">
            <v>0</v>
          </cell>
          <cell r="AF130">
            <v>49</v>
          </cell>
          <cell r="AG130">
            <v>0</v>
          </cell>
          <cell r="AH130">
            <v>49</v>
          </cell>
          <cell r="AI130">
            <v>178.1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6929.5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313</v>
          </cell>
          <cell r="AX130">
            <v>5622.4</v>
          </cell>
          <cell r="AY130">
            <v>5935.4</v>
          </cell>
          <cell r="AZ130">
            <v>324.5</v>
          </cell>
          <cell r="BA130">
            <v>197.3</v>
          </cell>
          <cell r="BB130">
            <v>153.69999999999999</v>
          </cell>
          <cell r="BC130">
            <v>30.5</v>
          </cell>
          <cell r="BD130">
            <v>232.4</v>
          </cell>
          <cell r="BE130">
            <v>0</v>
          </cell>
          <cell r="BF130">
            <v>0</v>
          </cell>
          <cell r="BG130">
            <v>0</v>
          </cell>
          <cell r="BH130">
            <v>38.700000000000003</v>
          </cell>
          <cell r="BI130">
            <v>17</v>
          </cell>
          <cell r="BJ130">
            <v>0</v>
          </cell>
          <cell r="BK130">
            <v>994.1</v>
          </cell>
          <cell r="BL130">
            <v>55.7</v>
          </cell>
          <cell r="BM130">
            <v>938.4</v>
          </cell>
          <cell r="BN130">
            <v>994.1</v>
          </cell>
          <cell r="BO130">
            <v>368.70000000000005</v>
          </cell>
          <cell r="BP130">
            <v>6560.8</v>
          </cell>
          <cell r="BQ130">
            <v>6929.5</v>
          </cell>
          <cell r="BR130">
            <v>0</v>
          </cell>
          <cell r="BS130">
            <v>572</v>
          </cell>
          <cell r="BT130">
            <v>200</v>
          </cell>
          <cell r="BU130">
            <v>157.5</v>
          </cell>
          <cell r="BV130">
            <v>41.3</v>
          </cell>
          <cell r="BW130">
            <v>44.6</v>
          </cell>
          <cell r="BX130">
            <v>141.6</v>
          </cell>
          <cell r="BY130">
            <v>0</v>
          </cell>
          <cell r="BZ130">
            <v>49</v>
          </cell>
          <cell r="CA130">
            <v>0</v>
          </cell>
          <cell r="CB130">
            <v>49</v>
          </cell>
          <cell r="CC130">
            <v>178.1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313</v>
          </cell>
          <cell r="CM130">
            <v>5622.4</v>
          </cell>
          <cell r="CN130">
            <v>5935.4</v>
          </cell>
          <cell r="CO130">
            <v>296.5</v>
          </cell>
          <cell r="CP130">
            <v>213.5</v>
          </cell>
          <cell r="CQ130">
            <v>130.9</v>
          </cell>
          <cell r="CR130">
            <v>31.7</v>
          </cell>
          <cell r="CS130">
            <v>226.1</v>
          </cell>
          <cell r="CT130">
            <v>0</v>
          </cell>
          <cell r="CU130">
            <v>0</v>
          </cell>
          <cell r="CV130">
            <v>0</v>
          </cell>
          <cell r="CW130">
            <v>39.700000000000003</v>
          </cell>
          <cell r="CX130">
            <v>38.299999999999997</v>
          </cell>
          <cell r="CY130">
            <v>0</v>
          </cell>
          <cell r="CZ130">
            <v>976.69999999999993</v>
          </cell>
          <cell r="DA130">
            <v>78</v>
          </cell>
          <cell r="DB130">
            <v>898.69999999999993</v>
          </cell>
          <cell r="DC130">
            <v>976.69999999999993</v>
          </cell>
          <cell r="DD130">
            <v>-28</v>
          </cell>
          <cell r="DE130">
            <v>16.199999999999989</v>
          </cell>
          <cell r="DF130">
            <v>-22.799999999999983</v>
          </cell>
          <cell r="DG130">
            <v>1.1999999999999993</v>
          </cell>
          <cell r="DH130">
            <v>-6.3000000000000114</v>
          </cell>
          <cell r="DI130">
            <v>0</v>
          </cell>
          <cell r="DJ130">
            <v>0</v>
          </cell>
          <cell r="DK130">
            <v>0</v>
          </cell>
          <cell r="DL130">
            <v>1</v>
          </cell>
          <cell r="DM130">
            <v>21.299999999999997</v>
          </cell>
          <cell r="DN130">
            <v>0</v>
          </cell>
          <cell r="DO130">
            <v>-17.400000000000006</v>
          </cell>
          <cell r="DP130">
            <v>391</v>
          </cell>
          <cell r="DQ130">
            <v>6521.0999999999995</v>
          </cell>
          <cell r="DR130">
            <v>6912.0999999999995</v>
          </cell>
          <cell r="DS130">
            <v>0</v>
          </cell>
          <cell r="DT130">
            <v>572</v>
          </cell>
          <cell r="DU130">
            <v>200</v>
          </cell>
          <cell r="DV130">
            <v>157.5</v>
          </cell>
          <cell r="DW130">
            <v>41.3</v>
          </cell>
          <cell r="DX130">
            <v>44.6</v>
          </cell>
          <cell r="DY130">
            <v>163.9</v>
          </cell>
          <cell r="DZ130">
            <v>0</v>
          </cell>
          <cell r="EA130">
            <v>49</v>
          </cell>
          <cell r="EB130">
            <v>0</v>
          </cell>
          <cell r="EC130">
            <v>49</v>
          </cell>
          <cell r="ED130">
            <v>178.1</v>
          </cell>
          <cell r="EE130">
            <v>-17.400000000000006</v>
          </cell>
          <cell r="EG130">
            <v>18</v>
          </cell>
          <cell r="EH130">
            <v>20</v>
          </cell>
          <cell r="EI130">
            <v>0</v>
          </cell>
          <cell r="EJ130">
            <v>0</v>
          </cell>
          <cell r="EK130">
            <v>1121</v>
          </cell>
          <cell r="EL130">
            <v>0</v>
          </cell>
          <cell r="EM130">
            <v>124</v>
          </cell>
          <cell r="EN130">
            <v>45</v>
          </cell>
          <cell r="EO130">
            <v>22</v>
          </cell>
          <cell r="EP130">
            <v>0</v>
          </cell>
          <cell r="EQ130">
            <v>1350</v>
          </cell>
          <cell r="ES130">
            <v>560</v>
          </cell>
          <cell r="ET130">
            <v>7702.0999999999995</v>
          </cell>
          <cell r="EU130">
            <v>8262.1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D130">
            <v>391</v>
          </cell>
          <cell r="FE130">
            <v>6521.0999999999995</v>
          </cell>
          <cell r="FF130">
            <v>6521.0999999999995</v>
          </cell>
          <cell r="FG130">
            <v>6912.0999999999995</v>
          </cell>
          <cell r="FH130">
            <v>6912.0999999999995</v>
          </cell>
        </row>
        <row r="131">
          <cell r="B131" t="str">
            <v>Edinburgh Napier University</v>
          </cell>
          <cell r="F131">
            <v>612.60000000000014</v>
          </cell>
          <cell r="G131">
            <v>6897.7</v>
          </cell>
          <cell r="H131">
            <v>7510.3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612.60000000000014</v>
          </cell>
          <cell r="V131">
            <v>6897.7</v>
          </cell>
          <cell r="W131">
            <v>7510.3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428</v>
          </cell>
          <cell r="AE131">
            <v>0</v>
          </cell>
          <cell r="AF131">
            <v>24</v>
          </cell>
          <cell r="AG131">
            <v>15</v>
          </cell>
          <cell r="AH131">
            <v>39</v>
          </cell>
          <cell r="AI131">
            <v>573.60000000000014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7510.3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612.60000000000014</v>
          </cell>
          <cell r="AX131">
            <v>6897.7</v>
          </cell>
          <cell r="AY131">
            <v>7510.3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612.60000000000014</v>
          </cell>
          <cell r="BP131">
            <v>6897.7</v>
          </cell>
          <cell r="BQ131">
            <v>7510.3</v>
          </cell>
          <cell r="BR131">
            <v>0</v>
          </cell>
          <cell r="BS131">
            <v>0</v>
          </cell>
          <cell r="BT131">
            <v>428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24</v>
          </cell>
          <cell r="CA131">
            <v>15</v>
          </cell>
          <cell r="CB131">
            <v>39</v>
          </cell>
          <cell r="CC131">
            <v>573.60000000000014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612.60000000000014</v>
          </cell>
          <cell r="CM131">
            <v>6897.7</v>
          </cell>
          <cell r="CN131">
            <v>7510.3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612.60000000000014</v>
          </cell>
          <cell r="DQ131">
            <v>6897.7</v>
          </cell>
          <cell r="DR131">
            <v>7510.3</v>
          </cell>
          <cell r="DS131">
            <v>0</v>
          </cell>
          <cell r="DT131">
            <v>0</v>
          </cell>
          <cell r="DU131">
            <v>428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24</v>
          </cell>
          <cell r="EB131">
            <v>15</v>
          </cell>
          <cell r="EC131">
            <v>39</v>
          </cell>
          <cell r="ED131">
            <v>573.60000000000014</v>
          </cell>
          <cell r="EE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1638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1638</v>
          </cell>
          <cell r="ES131">
            <v>612.60000000000014</v>
          </cell>
          <cell r="ET131">
            <v>8535.7000000000007</v>
          </cell>
          <cell r="EU131">
            <v>9148.2999999999993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D131">
            <v>612.60000000000014</v>
          </cell>
          <cell r="FE131">
            <v>6897.7</v>
          </cell>
          <cell r="FF131">
            <v>6897.7</v>
          </cell>
          <cell r="FG131">
            <v>7510.3</v>
          </cell>
          <cell r="FH131">
            <v>7510.3</v>
          </cell>
        </row>
        <row r="132">
          <cell r="B132" t="str">
            <v>Edinburgh, University of</v>
          </cell>
          <cell r="F132">
            <v>839.2</v>
          </cell>
          <cell r="G132">
            <v>8350.1</v>
          </cell>
          <cell r="H132">
            <v>9189.2999999999993</v>
          </cell>
          <cell r="I132">
            <v>345.8</v>
          </cell>
          <cell r="J132">
            <v>212.3</v>
          </cell>
          <cell r="K132">
            <v>0</v>
          </cell>
          <cell r="L132">
            <v>0</v>
          </cell>
          <cell r="M132">
            <v>399.1</v>
          </cell>
          <cell r="N132">
            <v>0</v>
          </cell>
          <cell r="O132">
            <v>351.3</v>
          </cell>
          <cell r="P132">
            <v>0</v>
          </cell>
          <cell r="Q132">
            <v>62</v>
          </cell>
          <cell r="R132">
            <v>152</v>
          </cell>
          <cell r="S132">
            <v>100</v>
          </cell>
          <cell r="T132">
            <v>1622.5</v>
          </cell>
          <cell r="U132">
            <v>1053.2</v>
          </cell>
          <cell r="V132">
            <v>9758.5999999999985</v>
          </cell>
          <cell r="W132">
            <v>10811.8</v>
          </cell>
          <cell r="X132">
            <v>61.8</v>
          </cell>
          <cell r="Y132">
            <v>46.4</v>
          </cell>
          <cell r="Z132">
            <v>322.2</v>
          </cell>
          <cell r="AA132">
            <v>210.19999999999993</v>
          </cell>
          <cell r="AB132">
            <v>200</v>
          </cell>
          <cell r="AC132">
            <v>210</v>
          </cell>
          <cell r="AD132">
            <v>0</v>
          </cell>
          <cell r="AE132">
            <v>0</v>
          </cell>
          <cell r="AF132">
            <v>92</v>
          </cell>
          <cell r="AG132">
            <v>65</v>
          </cell>
          <cell r="AH132">
            <v>157</v>
          </cell>
          <cell r="AI132">
            <v>574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10811.8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839.2</v>
          </cell>
          <cell r="AX132">
            <v>8350.1</v>
          </cell>
          <cell r="AY132">
            <v>9189.2999999999993</v>
          </cell>
          <cell r="AZ132">
            <v>345.8</v>
          </cell>
          <cell r="BA132">
            <v>212.3</v>
          </cell>
          <cell r="BB132">
            <v>0</v>
          </cell>
          <cell r="BC132">
            <v>0</v>
          </cell>
          <cell r="BD132">
            <v>399.1</v>
          </cell>
          <cell r="BE132">
            <v>0</v>
          </cell>
          <cell r="BF132">
            <v>351.3</v>
          </cell>
          <cell r="BG132">
            <v>0</v>
          </cell>
          <cell r="BH132">
            <v>62</v>
          </cell>
          <cell r="BI132">
            <v>152</v>
          </cell>
          <cell r="BJ132">
            <v>100</v>
          </cell>
          <cell r="BK132">
            <v>1622.5</v>
          </cell>
          <cell r="BL132">
            <v>214</v>
          </cell>
          <cell r="BM132">
            <v>1408.5</v>
          </cell>
          <cell r="BN132">
            <v>1622.5</v>
          </cell>
          <cell r="BO132">
            <v>1053.2</v>
          </cell>
          <cell r="BP132">
            <v>9758.5999999999985</v>
          </cell>
          <cell r="BQ132">
            <v>10811.8</v>
          </cell>
          <cell r="BR132">
            <v>210.19999999999993</v>
          </cell>
          <cell r="BS132">
            <v>200</v>
          </cell>
          <cell r="BT132">
            <v>0</v>
          </cell>
          <cell r="BU132">
            <v>210</v>
          </cell>
          <cell r="BV132">
            <v>61.8</v>
          </cell>
          <cell r="BW132">
            <v>46.4</v>
          </cell>
          <cell r="BX132">
            <v>322.2</v>
          </cell>
          <cell r="BY132">
            <v>0</v>
          </cell>
          <cell r="BZ132">
            <v>92</v>
          </cell>
          <cell r="CA132">
            <v>65</v>
          </cell>
          <cell r="CB132">
            <v>157</v>
          </cell>
          <cell r="CC132">
            <v>574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-15</v>
          </cell>
          <cell r="CJ132">
            <v>0</v>
          </cell>
          <cell r="CK132">
            <v>-19</v>
          </cell>
          <cell r="CL132">
            <v>824.2</v>
          </cell>
          <cell r="CM132">
            <v>8331.1</v>
          </cell>
          <cell r="CN132">
            <v>9155.2999999999993</v>
          </cell>
          <cell r="CO132">
            <v>351.3</v>
          </cell>
          <cell r="CP132">
            <v>206.9</v>
          </cell>
          <cell r="CQ132">
            <v>0</v>
          </cell>
          <cell r="CR132">
            <v>0</v>
          </cell>
          <cell r="CS132">
            <v>373.6</v>
          </cell>
          <cell r="CT132">
            <v>0</v>
          </cell>
          <cell r="CU132">
            <v>353</v>
          </cell>
          <cell r="CV132">
            <v>0</v>
          </cell>
          <cell r="CW132">
            <v>62</v>
          </cell>
          <cell r="CX132">
            <v>123</v>
          </cell>
          <cell r="CY132">
            <v>119</v>
          </cell>
          <cell r="CZ132">
            <v>1588.8000000000002</v>
          </cell>
          <cell r="DA132">
            <v>185</v>
          </cell>
          <cell r="DB132">
            <v>1403.8000000000002</v>
          </cell>
          <cell r="DC132">
            <v>1588.8000000000002</v>
          </cell>
          <cell r="DD132">
            <v>5.5</v>
          </cell>
          <cell r="DE132">
            <v>-5.4000000000000057</v>
          </cell>
          <cell r="DF132">
            <v>0</v>
          </cell>
          <cell r="DG132">
            <v>0</v>
          </cell>
          <cell r="DH132">
            <v>-25.5</v>
          </cell>
          <cell r="DI132">
            <v>0</v>
          </cell>
          <cell r="DJ132">
            <v>1.6999999999999886</v>
          </cell>
          <cell r="DK132">
            <v>0</v>
          </cell>
          <cell r="DL132">
            <v>0</v>
          </cell>
          <cell r="DM132">
            <v>-29</v>
          </cell>
          <cell r="DN132">
            <v>19</v>
          </cell>
          <cell r="DO132">
            <v>-33.700000000000017</v>
          </cell>
          <cell r="DP132">
            <v>1009.2</v>
          </cell>
          <cell r="DQ132">
            <v>9734.9</v>
          </cell>
          <cell r="DR132">
            <v>10744.1</v>
          </cell>
          <cell r="DS132">
            <v>210.19999999999993</v>
          </cell>
          <cell r="DT132">
            <v>200</v>
          </cell>
          <cell r="DU132">
            <v>0</v>
          </cell>
          <cell r="DV132">
            <v>210</v>
          </cell>
          <cell r="DW132">
            <v>61.8</v>
          </cell>
          <cell r="DX132">
            <v>46.4</v>
          </cell>
          <cell r="DY132">
            <v>293.2</v>
          </cell>
          <cell r="DZ132">
            <v>0</v>
          </cell>
          <cell r="EA132">
            <v>92</v>
          </cell>
          <cell r="EB132">
            <v>50</v>
          </cell>
          <cell r="EC132">
            <v>142</v>
          </cell>
          <cell r="ED132">
            <v>574</v>
          </cell>
          <cell r="EE132">
            <v>-52.700000000000017</v>
          </cell>
          <cell r="EG132">
            <v>48</v>
          </cell>
          <cell r="EH132">
            <v>20</v>
          </cell>
          <cell r="EI132">
            <v>0</v>
          </cell>
          <cell r="EJ132">
            <v>0</v>
          </cell>
          <cell r="EK132">
            <v>0</v>
          </cell>
          <cell r="EL132">
            <v>40</v>
          </cell>
          <cell r="EM132">
            <v>56</v>
          </cell>
          <cell r="EN132">
            <v>145</v>
          </cell>
          <cell r="EO132">
            <v>17.5</v>
          </cell>
          <cell r="EP132">
            <v>0</v>
          </cell>
          <cell r="EQ132">
            <v>326.5</v>
          </cell>
          <cell r="ES132">
            <v>1210.2</v>
          </cell>
          <cell r="ET132">
            <v>9860.4</v>
          </cell>
          <cell r="EU132">
            <v>11070.6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D132">
            <v>1009.2</v>
          </cell>
          <cell r="FE132">
            <v>9734.9</v>
          </cell>
          <cell r="FF132">
            <v>9734.9</v>
          </cell>
          <cell r="FG132">
            <v>10744.1</v>
          </cell>
          <cell r="FH132">
            <v>10744.1</v>
          </cell>
        </row>
        <row r="133">
          <cell r="B133" t="str">
            <v>Glasgow Caledonian University</v>
          </cell>
          <cell r="F133">
            <v>496.4</v>
          </cell>
          <cell r="G133">
            <v>9267.5999999999985</v>
          </cell>
          <cell r="H133">
            <v>9764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142</v>
          </cell>
          <cell r="T133">
            <v>142</v>
          </cell>
          <cell r="U133">
            <v>496.4</v>
          </cell>
          <cell r="V133">
            <v>9409.5999999999985</v>
          </cell>
          <cell r="W133">
            <v>9906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628</v>
          </cell>
          <cell r="AE133">
            <v>0</v>
          </cell>
          <cell r="AF133">
            <v>51</v>
          </cell>
          <cell r="AG133">
            <v>0</v>
          </cell>
          <cell r="AH133">
            <v>51</v>
          </cell>
          <cell r="AI133">
            <v>445.4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9906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496.4</v>
          </cell>
          <cell r="AX133">
            <v>9267.5999999999985</v>
          </cell>
          <cell r="AY133">
            <v>9764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142</v>
          </cell>
          <cell r="BK133">
            <v>142</v>
          </cell>
          <cell r="BL133">
            <v>0</v>
          </cell>
          <cell r="BM133">
            <v>142</v>
          </cell>
          <cell r="BN133">
            <v>142</v>
          </cell>
          <cell r="BO133">
            <v>496.4</v>
          </cell>
          <cell r="BP133">
            <v>9409.5999999999985</v>
          </cell>
          <cell r="BQ133">
            <v>9906</v>
          </cell>
          <cell r="BR133">
            <v>0</v>
          </cell>
          <cell r="BS133">
            <v>0</v>
          </cell>
          <cell r="BT133">
            <v>628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51</v>
          </cell>
          <cell r="CA133">
            <v>0</v>
          </cell>
          <cell r="CB133">
            <v>51</v>
          </cell>
          <cell r="CC133">
            <v>445.4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-36</v>
          </cell>
          <cell r="CL133">
            <v>496.4</v>
          </cell>
          <cell r="CM133">
            <v>9231.5999999999985</v>
          </cell>
          <cell r="CN133">
            <v>9728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178</v>
          </cell>
          <cell r="CZ133">
            <v>178</v>
          </cell>
          <cell r="DA133">
            <v>0</v>
          </cell>
          <cell r="DB133">
            <v>178</v>
          </cell>
          <cell r="DC133">
            <v>178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36</v>
          </cell>
          <cell r="DO133">
            <v>36</v>
          </cell>
          <cell r="DP133">
            <v>496.4</v>
          </cell>
          <cell r="DQ133">
            <v>9409.5999999999985</v>
          </cell>
          <cell r="DR133">
            <v>9906</v>
          </cell>
          <cell r="DS133">
            <v>0</v>
          </cell>
          <cell r="DT133">
            <v>0</v>
          </cell>
          <cell r="DU133">
            <v>628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51</v>
          </cell>
          <cell r="EB133">
            <v>0</v>
          </cell>
          <cell r="EC133">
            <v>51</v>
          </cell>
          <cell r="ED133">
            <v>445.4</v>
          </cell>
          <cell r="EE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1394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1394</v>
          </cell>
          <cell r="ES133">
            <v>496.4</v>
          </cell>
          <cell r="ET133">
            <v>10803.599999999999</v>
          </cell>
          <cell r="EU133">
            <v>11300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D133">
            <v>496.4</v>
          </cell>
          <cell r="FE133">
            <v>9409.5999999999985</v>
          </cell>
          <cell r="FF133">
            <v>9409.5999999999985</v>
          </cell>
          <cell r="FG133">
            <v>9906</v>
          </cell>
          <cell r="FH133">
            <v>9906</v>
          </cell>
        </row>
        <row r="134">
          <cell r="B134" t="str">
            <v>Glasgow School of Art</v>
          </cell>
          <cell r="F134">
            <v>157.4</v>
          </cell>
          <cell r="G134">
            <v>1033.5999999999999</v>
          </cell>
          <cell r="H134">
            <v>1190.9999999999998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157.4</v>
          </cell>
          <cell r="V134">
            <v>1033.5999999999999</v>
          </cell>
          <cell r="W134">
            <v>1190.9999999999998</v>
          </cell>
          <cell r="X134">
            <v>64.400000000000006</v>
          </cell>
          <cell r="Y134">
            <v>0</v>
          </cell>
          <cell r="Z134">
            <v>64.400000000000006</v>
          </cell>
          <cell r="AA134">
            <v>0</v>
          </cell>
          <cell r="AB134">
            <v>40</v>
          </cell>
          <cell r="AC134">
            <v>35</v>
          </cell>
          <cell r="AD134">
            <v>55</v>
          </cell>
          <cell r="AE134">
            <v>0</v>
          </cell>
          <cell r="AF134">
            <v>35</v>
          </cell>
          <cell r="AG134">
            <v>0</v>
          </cell>
          <cell r="AH134">
            <v>35</v>
          </cell>
          <cell r="AI134">
            <v>58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1190.9999999999998</v>
          </cell>
          <cell r="AR134">
            <v>4</v>
          </cell>
          <cell r="AS134">
            <v>23</v>
          </cell>
          <cell r="AT134">
            <v>0</v>
          </cell>
          <cell r="AU134">
            <v>27</v>
          </cell>
          <cell r="AV134">
            <v>0</v>
          </cell>
          <cell r="AW134">
            <v>157.4</v>
          </cell>
          <cell r="AX134">
            <v>1060.5999999999999</v>
          </cell>
          <cell r="AY134">
            <v>1217.9999999999998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157.4</v>
          </cell>
          <cell r="BP134">
            <v>1060.5999999999999</v>
          </cell>
          <cell r="BQ134">
            <v>1217.9999999999998</v>
          </cell>
          <cell r="BR134">
            <v>0</v>
          </cell>
          <cell r="BS134">
            <v>44</v>
          </cell>
          <cell r="BT134">
            <v>78</v>
          </cell>
          <cell r="BU134">
            <v>35</v>
          </cell>
          <cell r="BV134">
            <v>64.400000000000006</v>
          </cell>
          <cell r="BW134">
            <v>0</v>
          </cell>
          <cell r="BX134">
            <v>64.400000000000006</v>
          </cell>
          <cell r="BY134">
            <v>0</v>
          </cell>
          <cell r="BZ134">
            <v>35</v>
          </cell>
          <cell r="CA134">
            <v>0</v>
          </cell>
          <cell r="CB134">
            <v>35</v>
          </cell>
          <cell r="CC134">
            <v>58</v>
          </cell>
          <cell r="CE134">
            <v>4</v>
          </cell>
          <cell r="CF134">
            <v>23</v>
          </cell>
          <cell r="CG134">
            <v>0</v>
          </cell>
          <cell r="CH134">
            <v>27</v>
          </cell>
          <cell r="CI134">
            <v>0</v>
          </cell>
          <cell r="CJ134">
            <v>0</v>
          </cell>
          <cell r="CK134">
            <v>0</v>
          </cell>
          <cell r="CL134">
            <v>157.4</v>
          </cell>
          <cell r="CM134">
            <v>1060.5999999999999</v>
          </cell>
          <cell r="CN134">
            <v>1217.9999999999998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157.4</v>
          </cell>
          <cell r="DQ134">
            <v>1060.5999999999999</v>
          </cell>
          <cell r="DR134">
            <v>1217.9999999999998</v>
          </cell>
          <cell r="DS134">
            <v>0</v>
          </cell>
          <cell r="DT134">
            <v>44</v>
          </cell>
          <cell r="DU134">
            <v>78</v>
          </cell>
          <cell r="DV134">
            <v>35</v>
          </cell>
          <cell r="DW134">
            <v>64.400000000000006</v>
          </cell>
          <cell r="DX134">
            <v>0</v>
          </cell>
          <cell r="DY134">
            <v>64.400000000000006</v>
          </cell>
          <cell r="DZ134">
            <v>0</v>
          </cell>
          <cell r="EA134">
            <v>35</v>
          </cell>
          <cell r="EB134">
            <v>0</v>
          </cell>
          <cell r="EC134">
            <v>35</v>
          </cell>
          <cell r="ED134">
            <v>58</v>
          </cell>
          <cell r="EE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S134">
            <v>157.4</v>
          </cell>
          <cell r="ET134">
            <v>1060.5999999999999</v>
          </cell>
          <cell r="EU134">
            <v>1217.9999999999998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D134">
            <v>157.4</v>
          </cell>
          <cell r="FE134">
            <v>1060.5999999999999</v>
          </cell>
          <cell r="FF134">
            <v>1060.5999999999999</v>
          </cell>
          <cell r="FG134">
            <v>1217.9999999999998</v>
          </cell>
          <cell r="FH134">
            <v>1217.9999999999998</v>
          </cell>
        </row>
        <row r="135">
          <cell r="B135" t="str">
            <v>Glasgow, University of</v>
          </cell>
          <cell r="F135">
            <v>856.1</v>
          </cell>
          <cell r="G135">
            <v>11377.599999999999</v>
          </cell>
          <cell r="H135">
            <v>12233.699999999997</v>
          </cell>
          <cell r="I135">
            <v>484.4</v>
          </cell>
          <cell r="J135">
            <v>301.89999999999998</v>
          </cell>
          <cell r="K135">
            <v>240.5</v>
          </cell>
          <cell r="L135">
            <v>53.5</v>
          </cell>
          <cell r="M135">
            <v>487.6</v>
          </cell>
          <cell r="N135">
            <v>0</v>
          </cell>
          <cell r="O135">
            <v>0</v>
          </cell>
          <cell r="P135">
            <v>94.5</v>
          </cell>
          <cell r="Q135">
            <v>68.900000000000006</v>
          </cell>
          <cell r="R135">
            <v>121.3</v>
          </cell>
          <cell r="S135">
            <v>115</v>
          </cell>
          <cell r="T135">
            <v>1967.6</v>
          </cell>
          <cell r="U135">
            <v>1046.3000000000002</v>
          </cell>
          <cell r="V135">
            <v>13155</v>
          </cell>
          <cell r="W135">
            <v>14201.3</v>
          </cell>
          <cell r="X135">
            <v>0</v>
          </cell>
          <cell r="Y135">
            <v>137</v>
          </cell>
          <cell r="Z135">
            <v>327.2</v>
          </cell>
          <cell r="AA135">
            <v>199.2</v>
          </cell>
          <cell r="AB135">
            <v>606</v>
          </cell>
          <cell r="AC135">
            <v>87.5</v>
          </cell>
          <cell r="AD135">
            <v>44</v>
          </cell>
          <cell r="AE135">
            <v>10</v>
          </cell>
          <cell r="AF135">
            <v>124</v>
          </cell>
          <cell r="AG135">
            <v>50</v>
          </cell>
          <cell r="AH135">
            <v>184</v>
          </cell>
          <cell r="AI135">
            <v>535.1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14201.3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856.1</v>
          </cell>
          <cell r="AX135">
            <v>11377.599999999999</v>
          </cell>
          <cell r="AY135">
            <v>12233.699999999997</v>
          </cell>
          <cell r="AZ135">
            <v>484.4</v>
          </cell>
          <cell r="BA135">
            <v>301.89999999999998</v>
          </cell>
          <cell r="BB135">
            <v>240.5</v>
          </cell>
          <cell r="BC135">
            <v>53.5</v>
          </cell>
          <cell r="BD135">
            <v>487.6</v>
          </cell>
          <cell r="BE135">
            <v>0</v>
          </cell>
          <cell r="BF135">
            <v>0</v>
          </cell>
          <cell r="BG135">
            <v>94.5</v>
          </cell>
          <cell r="BH135">
            <v>68.900000000000006</v>
          </cell>
          <cell r="BI135">
            <v>121.3</v>
          </cell>
          <cell r="BJ135">
            <v>115</v>
          </cell>
          <cell r="BK135">
            <v>1967.6</v>
          </cell>
          <cell r="BL135">
            <v>190.2</v>
          </cell>
          <cell r="BM135">
            <v>1777.4</v>
          </cell>
          <cell r="BN135">
            <v>1967.6</v>
          </cell>
          <cell r="BO135">
            <v>1046.3000000000002</v>
          </cell>
          <cell r="BP135">
            <v>13155</v>
          </cell>
          <cell r="BQ135">
            <v>14201.3</v>
          </cell>
          <cell r="BR135">
            <v>199.2</v>
          </cell>
          <cell r="BS135">
            <v>606</v>
          </cell>
          <cell r="BT135">
            <v>44</v>
          </cell>
          <cell r="BU135">
            <v>87.5</v>
          </cell>
          <cell r="BV135">
            <v>0</v>
          </cell>
          <cell r="BW135">
            <v>137</v>
          </cell>
          <cell r="BX135">
            <v>327.2</v>
          </cell>
          <cell r="BY135">
            <v>10</v>
          </cell>
          <cell r="BZ135">
            <v>124</v>
          </cell>
          <cell r="CA135">
            <v>50</v>
          </cell>
          <cell r="CB135">
            <v>184</v>
          </cell>
          <cell r="CC135">
            <v>535.1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-31</v>
          </cell>
          <cell r="CL135">
            <v>856.1</v>
          </cell>
          <cell r="CM135">
            <v>11346.599999999999</v>
          </cell>
          <cell r="CN135">
            <v>12202.699999999997</v>
          </cell>
          <cell r="CO135">
            <v>494.1</v>
          </cell>
          <cell r="CP135">
            <v>301</v>
          </cell>
          <cell r="CQ135">
            <v>220.4</v>
          </cell>
          <cell r="CR135">
            <v>53.3</v>
          </cell>
          <cell r="CS135">
            <v>495</v>
          </cell>
          <cell r="CT135">
            <v>0</v>
          </cell>
          <cell r="CU135">
            <v>0</v>
          </cell>
          <cell r="CV135">
            <v>99.2</v>
          </cell>
          <cell r="CW135">
            <v>69.7</v>
          </cell>
          <cell r="CX135">
            <v>126.1</v>
          </cell>
          <cell r="CY135">
            <v>146</v>
          </cell>
          <cell r="CZ135">
            <v>2004.8000000000002</v>
          </cell>
          <cell r="DA135">
            <v>195.8</v>
          </cell>
          <cell r="DB135">
            <v>1809</v>
          </cell>
          <cell r="DC135">
            <v>2004.8</v>
          </cell>
          <cell r="DD135">
            <v>9.7000000000000455</v>
          </cell>
          <cell r="DE135">
            <v>-0.89999999999997726</v>
          </cell>
          <cell r="DF135">
            <v>-20.099999999999994</v>
          </cell>
          <cell r="DG135">
            <v>-0.20000000000000284</v>
          </cell>
          <cell r="DH135">
            <v>7.3999999999999773</v>
          </cell>
          <cell r="DI135">
            <v>0</v>
          </cell>
          <cell r="DJ135">
            <v>0</v>
          </cell>
          <cell r="DK135">
            <v>4.7000000000000028</v>
          </cell>
          <cell r="DL135">
            <v>0.79999999999999716</v>
          </cell>
          <cell r="DM135">
            <v>4.7999999999999972</v>
          </cell>
          <cell r="DN135">
            <v>31</v>
          </cell>
          <cell r="DO135">
            <v>37.200000000000045</v>
          </cell>
          <cell r="DP135">
            <v>1051.9000000000001</v>
          </cell>
          <cell r="DQ135">
            <v>13155.599999999999</v>
          </cell>
          <cell r="DR135">
            <v>14207.5</v>
          </cell>
          <cell r="DS135">
            <v>199.2</v>
          </cell>
          <cell r="DT135">
            <v>606</v>
          </cell>
          <cell r="DU135">
            <v>44</v>
          </cell>
          <cell r="DV135">
            <v>87.5</v>
          </cell>
          <cell r="DW135">
            <v>0</v>
          </cell>
          <cell r="DX135">
            <v>137</v>
          </cell>
          <cell r="DY135">
            <v>332.8</v>
          </cell>
          <cell r="DZ135">
            <v>10</v>
          </cell>
          <cell r="EA135">
            <v>124</v>
          </cell>
          <cell r="EB135">
            <v>50</v>
          </cell>
          <cell r="EC135">
            <v>184</v>
          </cell>
          <cell r="ED135">
            <v>535.1</v>
          </cell>
          <cell r="EE135">
            <v>6.2000000000000455</v>
          </cell>
          <cell r="EG135">
            <v>81</v>
          </cell>
          <cell r="EH135">
            <v>20</v>
          </cell>
          <cell r="EI135">
            <v>20</v>
          </cell>
          <cell r="EJ135">
            <v>0</v>
          </cell>
          <cell r="EK135">
            <v>0</v>
          </cell>
          <cell r="EL135">
            <v>0</v>
          </cell>
          <cell r="EM135">
            <v>96</v>
          </cell>
          <cell r="EN135">
            <v>145</v>
          </cell>
          <cell r="EO135">
            <v>16.5</v>
          </cell>
          <cell r="EP135">
            <v>0</v>
          </cell>
          <cell r="EQ135">
            <v>378.5</v>
          </cell>
          <cell r="ES135">
            <v>1292.9000000000001</v>
          </cell>
          <cell r="ET135">
            <v>13293.099999999999</v>
          </cell>
          <cell r="EU135">
            <v>14586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D135">
            <v>1051.9000000000001</v>
          </cell>
          <cell r="FE135">
            <v>13155.599999999999</v>
          </cell>
          <cell r="FF135">
            <v>13155.599999999999</v>
          </cell>
          <cell r="FG135">
            <v>14207.5</v>
          </cell>
          <cell r="FH135">
            <v>14207.5</v>
          </cell>
        </row>
        <row r="136">
          <cell r="B136" t="str">
            <v>Heriot-Watt University</v>
          </cell>
          <cell r="F136">
            <v>486</v>
          </cell>
          <cell r="G136">
            <v>4423.7</v>
          </cell>
          <cell r="H136">
            <v>4909.6999999999989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486</v>
          </cell>
          <cell r="V136">
            <v>4423.7</v>
          </cell>
          <cell r="W136">
            <v>4909.6999999999989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309</v>
          </cell>
          <cell r="AC136">
            <v>87.5</v>
          </cell>
          <cell r="AD136">
            <v>239</v>
          </cell>
          <cell r="AE136">
            <v>0</v>
          </cell>
          <cell r="AF136">
            <v>70</v>
          </cell>
          <cell r="AG136">
            <v>30</v>
          </cell>
          <cell r="AH136">
            <v>100</v>
          </cell>
          <cell r="AI136">
            <v>386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4909.6999999999989</v>
          </cell>
          <cell r="AR136">
            <v>23.000000000000004</v>
          </cell>
          <cell r="AS136">
            <v>0</v>
          </cell>
          <cell r="AT136">
            <v>0</v>
          </cell>
          <cell r="AU136">
            <v>23.000000000000004</v>
          </cell>
          <cell r="AV136">
            <v>0</v>
          </cell>
          <cell r="AW136">
            <v>486</v>
          </cell>
          <cell r="AX136">
            <v>4446.6999999999989</v>
          </cell>
          <cell r="AY136">
            <v>4932.6999999999989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486</v>
          </cell>
          <cell r="BP136">
            <v>4446.6999999999989</v>
          </cell>
          <cell r="BQ136">
            <v>4932.6999999999989</v>
          </cell>
          <cell r="BR136">
            <v>0</v>
          </cell>
          <cell r="BS136">
            <v>332</v>
          </cell>
          <cell r="BT136">
            <v>239</v>
          </cell>
          <cell r="BU136">
            <v>87.5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70</v>
          </cell>
          <cell r="CA136">
            <v>30</v>
          </cell>
          <cell r="CB136">
            <v>100</v>
          </cell>
          <cell r="CC136">
            <v>386</v>
          </cell>
          <cell r="CE136">
            <v>23.000000000000004</v>
          </cell>
          <cell r="CF136">
            <v>0</v>
          </cell>
          <cell r="CG136">
            <v>0</v>
          </cell>
          <cell r="CH136">
            <v>23.000000000000004</v>
          </cell>
          <cell r="CI136">
            <v>0</v>
          </cell>
          <cell r="CJ136">
            <v>0</v>
          </cell>
          <cell r="CK136">
            <v>0</v>
          </cell>
          <cell r="CL136">
            <v>486</v>
          </cell>
          <cell r="CM136">
            <v>4446.6999999999989</v>
          </cell>
          <cell r="CN136">
            <v>4932.6999999999989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486</v>
          </cell>
          <cell r="DQ136">
            <v>4446.6999999999989</v>
          </cell>
          <cell r="DR136">
            <v>4932.6999999999989</v>
          </cell>
          <cell r="DS136">
            <v>0</v>
          </cell>
          <cell r="DT136">
            <v>332</v>
          </cell>
          <cell r="DU136">
            <v>239</v>
          </cell>
          <cell r="DV136">
            <v>87.5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70</v>
          </cell>
          <cell r="EB136">
            <v>30</v>
          </cell>
          <cell r="EC136">
            <v>100</v>
          </cell>
          <cell r="ED136">
            <v>386</v>
          </cell>
          <cell r="EE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S136">
            <v>486</v>
          </cell>
          <cell r="ET136">
            <v>4446.6999999999989</v>
          </cell>
          <cell r="EU136">
            <v>4932.6999999999989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D136">
            <v>486</v>
          </cell>
          <cell r="FE136">
            <v>4446.6999999999989</v>
          </cell>
          <cell r="FF136">
            <v>4446.6999999999989</v>
          </cell>
          <cell r="FG136">
            <v>4932.6999999999989</v>
          </cell>
          <cell r="FH136">
            <v>4932.6999999999989</v>
          </cell>
        </row>
        <row r="137">
          <cell r="B137" t="str">
            <v>Highlands and Islands, University of the</v>
          </cell>
          <cell r="F137">
            <v>0.9</v>
          </cell>
          <cell r="G137">
            <v>5982.3</v>
          </cell>
          <cell r="H137">
            <v>5983.2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0.9</v>
          </cell>
          <cell r="V137">
            <v>5982.3</v>
          </cell>
          <cell r="W137">
            <v>5983.2</v>
          </cell>
          <cell r="X137">
            <v>0</v>
          </cell>
          <cell r="Y137">
            <v>0.9</v>
          </cell>
          <cell r="Z137">
            <v>0.9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5983.2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-100</v>
          </cell>
          <cell r="AW137">
            <v>0.9</v>
          </cell>
          <cell r="AX137">
            <v>5882.3</v>
          </cell>
          <cell r="AY137">
            <v>5883.2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0.9</v>
          </cell>
          <cell r="BP137">
            <v>5882.3</v>
          </cell>
          <cell r="BQ137">
            <v>5883.2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0.9</v>
          </cell>
          <cell r="BX137">
            <v>0.9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-100</v>
          </cell>
          <cell r="CK137">
            <v>0</v>
          </cell>
          <cell r="CL137">
            <v>0.9</v>
          </cell>
          <cell r="CM137">
            <v>5882.3</v>
          </cell>
          <cell r="CN137">
            <v>5883.2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0.9</v>
          </cell>
          <cell r="DQ137">
            <v>5882.3</v>
          </cell>
          <cell r="DR137">
            <v>5883.2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0.9</v>
          </cell>
          <cell r="DY137">
            <v>0.9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130</v>
          </cell>
          <cell r="EL137">
            <v>0</v>
          </cell>
          <cell r="EM137">
            <v>84</v>
          </cell>
          <cell r="EN137">
            <v>25</v>
          </cell>
          <cell r="EO137">
            <v>34</v>
          </cell>
          <cell r="EP137">
            <v>71</v>
          </cell>
          <cell r="EQ137">
            <v>344</v>
          </cell>
          <cell r="ES137">
            <v>109.9</v>
          </cell>
          <cell r="ET137">
            <v>6117.3</v>
          </cell>
          <cell r="EU137">
            <v>6227.2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D137">
            <v>0.9</v>
          </cell>
          <cell r="FE137">
            <v>5882.3</v>
          </cell>
          <cell r="FF137">
            <v>5882.3</v>
          </cell>
          <cell r="FG137">
            <v>5883.2</v>
          </cell>
          <cell r="FH137">
            <v>5883.2</v>
          </cell>
        </row>
        <row r="138">
          <cell r="B138" t="str">
            <v>Open University in Scotland</v>
          </cell>
          <cell r="F138">
            <v>144</v>
          </cell>
          <cell r="G138">
            <v>3956.6</v>
          </cell>
          <cell r="H138">
            <v>4100.5999999999995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144</v>
          </cell>
          <cell r="V138">
            <v>3956.6</v>
          </cell>
          <cell r="W138">
            <v>4100.5999999999995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70</v>
          </cell>
          <cell r="AD138">
            <v>240</v>
          </cell>
          <cell r="AE138">
            <v>0</v>
          </cell>
          <cell r="AF138">
            <v>18</v>
          </cell>
          <cell r="AG138">
            <v>0</v>
          </cell>
          <cell r="AH138">
            <v>18</v>
          </cell>
          <cell r="AI138">
            <v>126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4100.5999999999995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144</v>
          </cell>
          <cell r="AX138">
            <v>3956.6</v>
          </cell>
          <cell r="AY138">
            <v>4100.5999999999995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144</v>
          </cell>
          <cell r="BP138">
            <v>3956.6</v>
          </cell>
          <cell r="BQ138">
            <v>4100.5999999999995</v>
          </cell>
          <cell r="BR138">
            <v>0</v>
          </cell>
          <cell r="BS138">
            <v>0</v>
          </cell>
          <cell r="BT138">
            <v>240</v>
          </cell>
          <cell r="BU138">
            <v>70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18</v>
          </cell>
          <cell r="CA138">
            <v>0</v>
          </cell>
          <cell r="CB138">
            <v>18</v>
          </cell>
          <cell r="CC138">
            <v>126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144</v>
          </cell>
          <cell r="CM138">
            <v>3956.6</v>
          </cell>
          <cell r="CN138">
            <v>4100.5999999999995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144</v>
          </cell>
          <cell r="DQ138">
            <v>3956.6</v>
          </cell>
          <cell r="DR138">
            <v>4100.5999999999995</v>
          </cell>
          <cell r="DS138">
            <v>0</v>
          </cell>
          <cell r="DT138">
            <v>0</v>
          </cell>
          <cell r="DU138">
            <v>240</v>
          </cell>
          <cell r="DV138">
            <v>70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18</v>
          </cell>
          <cell r="EB138">
            <v>0</v>
          </cell>
          <cell r="EC138">
            <v>18</v>
          </cell>
          <cell r="ED138">
            <v>126</v>
          </cell>
          <cell r="EE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S138">
            <v>144</v>
          </cell>
          <cell r="ET138">
            <v>3956.6</v>
          </cell>
          <cell r="EU138">
            <v>4100.5999999999995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D138">
            <v>144</v>
          </cell>
          <cell r="FE138">
            <v>3956.6</v>
          </cell>
          <cell r="FF138">
            <v>3956.6</v>
          </cell>
          <cell r="FG138">
            <v>4100.5999999999995</v>
          </cell>
          <cell r="FH138">
            <v>4100.5999999999995</v>
          </cell>
        </row>
        <row r="139">
          <cell r="B139" t="str">
            <v>Queen Margaret University, Edinburgh</v>
          </cell>
          <cell r="F139">
            <v>33.700000000000003</v>
          </cell>
          <cell r="G139">
            <v>2307.8000000000002</v>
          </cell>
          <cell r="H139">
            <v>2341.5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103</v>
          </cell>
          <cell r="T139">
            <v>103</v>
          </cell>
          <cell r="U139">
            <v>33.700000000000003</v>
          </cell>
          <cell r="V139">
            <v>2410.8000000000002</v>
          </cell>
          <cell r="W139">
            <v>2444.5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265</v>
          </cell>
          <cell r="AE139">
            <v>0</v>
          </cell>
          <cell r="AF139">
            <v>27</v>
          </cell>
          <cell r="AG139">
            <v>0</v>
          </cell>
          <cell r="AH139">
            <v>27</v>
          </cell>
          <cell r="AI139">
            <v>6.7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2444.5</v>
          </cell>
          <cell r="AR139">
            <v>0</v>
          </cell>
          <cell r="AS139">
            <v>10</v>
          </cell>
          <cell r="AT139">
            <v>0</v>
          </cell>
          <cell r="AU139">
            <v>10</v>
          </cell>
          <cell r="AV139">
            <v>0</v>
          </cell>
          <cell r="AW139">
            <v>33.700000000000003</v>
          </cell>
          <cell r="AX139">
            <v>2317.8000000000002</v>
          </cell>
          <cell r="AY139">
            <v>2351.5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103</v>
          </cell>
          <cell r="BK139">
            <v>103</v>
          </cell>
          <cell r="BL139">
            <v>0</v>
          </cell>
          <cell r="BM139">
            <v>103</v>
          </cell>
          <cell r="BN139">
            <v>103</v>
          </cell>
          <cell r="BO139">
            <v>33.700000000000003</v>
          </cell>
          <cell r="BP139">
            <v>2420.8000000000002</v>
          </cell>
          <cell r="BQ139">
            <v>2454.5</v>
          </cell>
          <cell r="BR139">
            <v>0</v>
          </cell>
          <cell r="BS139">
            <v>0</v>
          </cell>
          <cell r="BT139">
            <v>275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27</v>
          </cell>
          <cell r="CA139">
            <v>0</v>
          </cell>
          <cell r="CB139">
            <v>27</v>
          </cell>
          <cell r="CC139">
            <v>6.7</v>
          </cell>
          <cell r="CE139">
            <v>0</v>
          </cell>
          <cell r="CF139">
            <v>10</v>
          </cell>
          <cell r="CG139">
            <v>0</v>
          </cell>
          <cell r="CH139">
            <v>10</v>
          </cell>
          <cell r="CI139">
            <v>0</v>
          </cell>
          <cell r="CJ139">
            <v>0</v>
          </cell>
          <cell r="CK139">
            <v>-36</v>
          </cell>
          <cell r="CL139">
            <v>33.700000000000003</v>
          </cell>
          <cell r="CM139">
            <v>2281.8000000000002</v>
          </cell>
          <cell r="CN139">
            <v>2315.5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139</v>
          </cell>
          <cell r="CZ139">
            <v>139</v>
          </cell>
          <cell r="DA139">
            <v>0</v>
          </cell>
          <cell r="DB139">
            <v>139</v>
          </cell>
          <cell r="DC139">
            <v>139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36</v>
          </cell>
          <cell r="DO139">
            <v>36</v>
          </cell>
          <cell r="DP139">
            <v>33.700000000000003</v>
          </cell>
          <cell r="DQ139">
            <v>2420.8000000000002</v>
          </cell>
          <cell r="DR139">
            <v>2454.5</v>
          </cell>
          <cell r="DS139">
            <v>0</v>
          </cell>
          <cell r="DT139">
            <v>0</v>
          </cell>
          <cell r="DU139">
            <v>275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27</v>
          </cell>
          <cell r="EB139">
            <v>0</v>
          </cell>
          <cell r="EC139">
            <v>27</v>
          </cell>
          <cell r="ED139">
            <v>6.7</v>
          </cell>
          <cell r="EE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S139">
            <v>33.700000000000003</v>
          </cell>
          <cell r="ET139">
            <v>2420.8000000000002</v>
          </cell>
          <cell r="EU139">
            <v>2454.5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D139">
            <v>33.700000000000003</v>
          </cell>
          <cell r="FE139">
            <v>2420.8000000000002</v>
          </cell>
          <cell r="FF139">
            <v>2420.8000000000002</v>
          </cell>
          <cell r="FG139">
            <v>2454.5</v>
          </cell>
          <cell r="FH139">
            <v>2454.5</v>
          </cell>
        </row>
        <row r="140">
          <cell r="B140" t="str">
            <v>Robert Gordon University</v>
          </cell>
          <cell r="F140">
            <v>351.9</v>
          </cell>
          <cell r="G140">
            <v>5964.1</v>
          </cell>
          <cell r="H140">
            <v>6315.9999999999991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68</v>
          </cell>
          <cell r="T140">
            <v>68</v>
          </cell>
          <cell r="U140">
            <v>351.9</v>
          </cell>
          <cell r="V140">
            <v>6032.1</v>
          </cell>
          <cell r="W140">
            <v>6383.9999999999991</v>
          </cell>
          <cell r="X140">
            <v>25.2</v>
          </cell>
          <cell r="Y140">
            <v>0</v>
          </cell>
          <cell r="Z140">
            <v>25.2</v>
          </cell>
          <cell r="AA140">
            <v>0</v>
          </cell>
          <cell r="AB140">
            <v>0</v>
          </cell>
          <cell r="AC140">
            <v>70</v>
          </cell>
          <cell r="AD140">
            <v>300</v>
          </cell>
          <cell r="AE140">
            <v>0</v>
          </cell>
          <cell r="AF140">
            <v>50</v>
          </cell>
          <cell r="AG140">
            <v>0</v>
          </cell>
          <cell r="AH140">
            <v>50</v>
          </cell>
          <cell r="AI140">
            <v>276.70000000000005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6383.9999999999991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351.9</v>
          </cell>
          <cell r="AX140">
            <v>5964.1</v>
          </cell>
          <cell r="AY140">
            <v>6315.9999999999991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68</v>
          </cell>
          <cell r="BK140">
            <v>68</v>
          </cell>
          <cell r="BL140">
            <v>0</v>
          </cell>
          <cell r="BM140">
            <v>68</v>
          </cell>
          <cell r="BN140">
            <v>68</v>
          </cell>
          <cell r="BO140">
            <v>351.9</v>
          </cell>
          <cell r="BP140">
            <v>6032.1</v>
          </cell>
          <cell r="BQ140">
            <v>6383.9999999999991</v>
          </cell>
          <cell r="BR140">
            <v>0</v>
          </cell>
          <cell r="BS140">
            <v>0</v>
          </cell>
          <cell r="BT140">
            <v>300</v>
          </cell>
          <cell r="BU140">
            <v>70</v>
          </cell>
          <cell r="BV140">
            <v>25.2</v>
          </cell>
          <cell r="BW140">
            <v>0</v>
          </cell>
          <cell r="BX140">
            <v>25.2</v>
          </cell>
          <cell r="BY140">
            <v>0</v>
          </cell>
          <cell r="BZ140">
            <v>50</v>
          </cell>
          <cell r="CA140">
            <v>0</v>
          </cell>
          <cell r="CB140">
            <v>50</v>
          </cell>
          <cell r="CC140">
            <v>276.70000000000005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351.9</v>
          </cell>
          <cell r="CM140">
            <v>5964.1</v>
          </cell>
          <cell r="CN140">
            <v>6315.9999999999991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68</v>
          </cell>
          <cell r="CZ140">
            <v>68</v>
          </cell>
          <cell r="DA140">
            <v>0</v>
          </cell>
          <cell r="DB140">
            <v>68</v>
          </cell>
          <cell r="DC140">
            <v>68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351.9</v>
          </cell>
          <cell r="DQ140">
            <v>6032.1</v>
          </cell>
          <cell r="DR140">
            <v>6383.9999999999991</v>
          </cell>
          <cell r="DS140">
            <v>0</v>
          </cell>
          <cell r="DT140">
            <v>0</v>
          </cell>
          <cell r="DU140">
            <v>300</v>
          </cell>
          <cell r="DV140">
            <v>70</v>
          </cell>
          <cell r="DW140">
            <v>25.2</v>
          </cell>
          <cell r="DX140">
            <v>0</v>
          </cell>
          <cell r="DY140">
            <v>25.2</v>
          </cell>
          <cell r="DZ140">
            <v>0</v>
          </cell>
          <cell r="EA140">
            <v>50</v>
          </cell>
          <cell r="EB140">
            <v>0</v>
          </cell>
          <cell r="EC140">
            <v>50</v>
          </cell>
          <cell r="ED140">
            <v>276.70000000000005</v>
          </cell>
          <cell r="EE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882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882</v>
          </cell>
          <cell r="ES140">
            <v>351.9</v>
          </cell>
          <cell r="ET140">
            <v>6914.1</v>
          </cell>
          <cell r="EU140">
            <v>7265.9999999999991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D140">
            <v>351.9</v>
          </cell>
          <cell r="FE140">
            <v>6032.1</v>
          </cell>
          <cell r="FF140">
            <v>6032.1</v>
          </cell>
          <cell r="FG140">
            <v>6383.9999999999991</v>
          </cell>
          <cell r="FH140">
            <v>6383.9999999999991</v>
          </cell>
        </row>
        <row r="141">
          <cell r="B141" t="str">
            <v>Royal Conservatoire of Scotland</v>
          </cell>
          <cell r="F141">
            <v>73.8</v>
          </cell>
          <cell r="G141">
            <v>443.20000000000005</v>
          </cell>
          <cell r="H141">
            <v>517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92.5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92.5</v>
          </cell>
          <cell r="U141">
            <v>73.8</v>
          </cell>
          <cell r="V141">
            <v>535.70000000000005</v>
          </cell>
          <cell r="W141">
            <v>609.5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15</v>
          </cell>
          <cell r="AC141">
            <v>0</v>
          </cell>
          <cell r="AD141">
            <v>0</v>
          </cell>
          <cell r="AE141">
            <v>0</v>
          </cell>
          <cell r="AF141">
            <v>21</v>
          </cell>
          <cell r="AG141">
            <v>0</v>
          </cell>
          <cell r="AH141">
            <v>21</v>
          </cell>
          <cell r="AI141">
            <v>52.8</v>
          </cell>
          <cell r="AK141">
            <v>14</v>
          </cell>
          <cell r="AL141">
            <v>0</v>
          </cell>
          <cell r="AM141">
            <v>14</v>
          </cell>
          <cell r="AN141">
            <v>8</v>
          </cell>
          <cell r="AO141">
            <v>36</v>
          </cell>
          <cell r="AP141">
            <v>645.5</v>
          </cell>
          <cell r="AR141">
            <v>5</v>
          </cell>
          <cell r="AS141">
            <v>0</v>
          </cell>
          <cell r="AT141">
            <v>3</v>
          </cell>
          <cell r="AU141">
            <v>8</v>
          </cell>
          <cell r="AV141">
            <v>0</v>
          </cell>
          <cell r="AW141">
            <v>76.8</v>
          </cell>
          <cell r="AX141">
            <v>448.20000000000005</v>
          </cell>
          <cell r="AY141">
            <v>525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92.5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92.5</v>
          </cell>
          <cell r="BL141">
            <v>0</v>
          </cell>
          <cell r="BM141">
            <v>92.5</v>
          </cell>
          <cell r="BN141">
            <v>92.5</v>
          </cell>
          <cell r="BO141">
            <v>76.8</v>
          </cell>
          <cell r="BP141">
            <v>540.70000000000005</v>
          </cell>
          <cell r="BQ141">
            <v>617.5</v>
          </cell>
          <cell r="BR141">
            <v>0</v>
          </cell>
          <cell r="BS141">
            <v>20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24</v>
          </cell>
          <cell r="CA141">
            <v>0</v>
          </cell>
          <cell r="CB141">
            <v>24</v>
          </cell>
          <cell r="CC141">
            <v>52.8</v>
          </cell>
          <cell r="CE141">
            <v>5</v>
          </cell>
          <cell r="CF141">
            <v>0</v>
          </cell>
          <cell r="CG141">
            <v>3</v>
          </cell>
          <cell r="CH141">
            <v>8</v>
          </cell>
          <cell r="CI141">
            <v>0</v>
          </cell>
          <cell r="CJ141">
            <v>0</v>
          </cell>
          <cell r="CK141">
            <v>0</v>
          </cell>
          <cell r="CL141">
            <v>76.8</v>
          </cell>
          <cell r="CM141">
            <v>448.20000000000005</v>
          </cell>
          <cell r="CN141">
            <v>525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96.5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96.5</v>
          </cell>
          <cell r="DA141">
            <v>0</v>
          </cell>
          <cell r="DB141">
            <v>96.5</v>
          </cell>
          <cell r="DC141">
            <v>96.5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4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4</v>
          </cell>
          <cell r="DP141">
            <v>76.8</v>
          </cell>
          <cell r="DQ141">
            <v>544.70000000000005</v>
          </cell>
          <cell r="DR141">
            <v>621.5</v>
          </cell>
          <cell r="DS141">
            <v>0</v>
          </cell>
          <cell r="DT141">
            <v>20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24</v>
          </cell>
          <cell r="EB141">
            <v>0</v>
          </cell>
          <cell r="EC141">
            <v>24</v>
          </cell>
          <cell r="ED141">
            <v>52.8</v>
          </cell>
          <cell r="EE141">
            <v>4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S141">
            <v>76.8</v>
          </cell>
          <cell r="ET141">
            <v>544.70000000000005</v>
          </cell>
          <cell r="EU141">
            <v>621.5</v>
          </cell>
          <cell r="EW141">
            <v>7</v>
          </cell>
          <cell r="EX141">
            <v>5</v>
          </cell>
          <cell r="EY141">
            <v>0</v>
          </cell>
          <cell r="EZ141">
            <v>5</v>
          </cell>
          <cell r="FA141">
            <v>43</v>
          </cell>
          <cell r="FB141">
            <v>48</v>
          </cell>
          <cell r="FD141">
            <v>76.8</v>
          </cell>
          <cell r="FE141">
            <v>587.70000000000005</v>
          </cell>
          <cell r="FF141">
            <v>592.70000000000005</v>
          </cell>
          <cell r="FG141">
            <v>664.5</v>
          </cell>
          <cell r="FH141">
            <v>669.5</v>
          </cell>
        </row>
        <row r="142">
          <cell r="B142" t="str">
            <v>SRUC</v>
          </cell>
          <cell r="F142">
            <v>55.4</v>
          </cell>
          <cell r="G142">
            <v>1385.5999999999997</v>
          </cell>
          <cell r="H142">
            <v>1440.9999999999998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55.4</v>
          </cell>
          <cell r="V142">
            <v>1385.5999999999997</v>
          </cell>
          <cell r="W142">
            <v>1440.9999999999998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200</v>
          </cell>
          <cell r="AE142">
            <v>0</v>
          </cell>
          <cell r="AF142">
            <v>6</v>
          </cell>
          <cell r="AG142">
            <v>0</v>
          </cell>
          <cell r="AH142">
            <v>6</v>
          </cell>
          <cell r="AI142">
            <v>49.4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1440.9999999999998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55.4</v>
          </cell>
          <cell r="AX142">
            <v>1385.5999999999997</v>
          </cell>
          <cell r="AY142">
            <v>1440.9999999999998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55.4</v>
          </cell>
          <cell r="BP142">
            <v>1385.5999999999997</v>
          </cell>
          <cell r="BQ142">
            <v>1440.9999999999998</v>
          </cell>
          <cell r="BR142">
            <v>0</v>
          </cell>
          <cell r="BS142">
            <v>0</v>
          </cell>
          <cell r="BT142">
            <v>200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6</v>
          </cell>
          <cell r="CA142">
            <v>0</v>
          </cell>
          <cell r="CB142">
            <v>6</v>
          </cell>
          <cell r="CC142">
            <v>49.4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55.4</v>
          </cell>
          <cell r="CM142">
            <v>1385.5999999999997</v>
          </cell>
          <cell r="CN142">
            <v>1440.9999999999998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55.4</v>
          </cell>
          <cell r="DQ142">
            <v>1385.5999999999997</v>
          </cell>
          <cell r="DR142">
            <v>1440.9999999999998</v>
          </cell>
          <cell r="DS142">
            <v>0</v>
          </cell>
          <cell r="DT142">
            <v>0</v>
          </cell>
          <cell r="DU142">
            <v>200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6</v>
          </cell>
          <cell r="EB142">
            <v>0</v>
          </cell>
          <cell r="EC142">
            <v>6</v>
          </cell>
          <cell r="ED142">
            <v>49.4</v>
          </cell>
          <cell r="EE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S142">
            <v>55.4</v>
          </cell>
          <cell r="ET142">
            <v>1385.5999999999997</v>
          </cell>
          <cell r="EU142">
            <v>1440.9999999999998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D142">
            <v>55.4</v>
          </cell>
          <cell r="FE142">
            <v>1385.5999999999997</v>
          </cell>
          <cell r="FF142">
            <v>1385.5999999999997</v>
          </cell>
          <cell r="FG142">
            <v>1440.9999999999998</v>
          </cell>
          <cell r="FH142">
            <v>1440.9999999999998</v>
          </cell>
        </row>
        <row r="143">
          <cell r="B143" t="str">
            <v>St Andrews, University of</v>
          </cell>
          <cell r="F143">
            <v>84.3</v>
          </cell>
          <cell r="G143">
            <v>2551.7000000000003</v>
          </cell>
          <cell r="H143">
            <v>2636</v>
          </cell>
          <cell r="I143">
            <v>0</v>
          </cell>
          <cell r="J143">
            <v>176.2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176.2</v>
          </cell>
          <cell r="U143">
            <v>84.3</v>
          </cell>
          <cell r="V143">
            <v>2727.9000000000005</v>
          </cell>
          <cell r="W143">
            <v>2812.2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80</v>
          </cell>
          <cell r="AC143">
            <v>175</v>
          </cell>
          <cell r="AD143">
            <v>0</v>
          </cell>
          <cell r="AE143">
            <v>0</v>
          </cell>
          <cell r="AF143">
            <v>27</v>
          </cell>
          <cell r="AG143">
            <v>0</v>
          </cell>
          <cell r="AH143">
            <v>27</v>
          </cell>
          <cell r="AI143">
            <v>57.3</v>
          </cell>
          <cell r="AK143">
            <v>0</v>
          </cell>
          <cell r="AL143">
            <v>29</v>
          </cell>
          <cell r="AM143">
            <v>0</v>
          </cell>
          <cell r="AN143">
            <v>0</v>
          </cell>
          <cell r="AO143">
            <v>29</v>
          </cell>
          <cell r="AP143">
            <v>2841.2000000000003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84.3</v>
          </cell>
          <cell r="AX143">
            <v>2551.7000000000003</v>
          </cell>
          <cell r="AY143">
            <v>2636</v>
          </cell>
          <cell r="AZ143">
            <v>0</v>
          </cell>
          <cell r="BA143">
            <v>176.2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176.2</v>
          </cell>
          <cell r="BL143">
            <v>0</v>
          </cell>
          <cell r="BM143">
            <v>176.2</v>
          </cell>
          <cell r="BN143">
            <v>176.2</v>
          </cell>
          <cell r="BO143">
            <v>84.3</v>
          </cell>
          <cell r="BP143">
            <v>2727.9000000000005</v>
          </cell>
          <cell r="BQ143">
            <v>2812.2</v>
          </cell>
          <cell r="BR143">
            <v>0</v>
          </cell>
          <cell r="BS143">
            <v>80</v>
          </cell>
          <cell r="BT143">
            <v>0</v>
          </cell>
          <cell r="BU143">
            <v>175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27</v>
          </cell>
          <cell r="CA143">
            <v>0</v>
          </cell>
          <cell r="CB143">
            <v>27</v>
          </cell>
          <cell r="CC143">
            <v>57.3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84.3</v>
          </cell>
          <cell r="CM143">
            <v>2551.7000000000003</v>
          </cell>
          <cell r="CN143">
            <v>2636</v>
          </cell>
          <cell r="CO143">
            <v>0</v>
          </cell>
          <cell r="CP143">
            <v>173.2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173.2</v>
          </cell>
          <cell r="DA143">
            <v>0</v>
          </cell>
          <cell r="DB143">
            <v>173.2</v>
          </cell>
          <cell r="DC143">
            <v>173.2</v>
          </cell>
          <cell r="DD143">
            <v>0</v>
          </cell>
          <cell r="DE143">
            <v>-3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-3</v>
          </cell>
          <cell r="DP143">
            <v>84.3</v>
          </cell>
          <cell r="DQ143">
            <v>2724.9000000000005</v>
          </cell>
          <cell r="DR143">
            <v>2809.2</v>
          </cell>
          <cell r="DS143">
            <v>0</v>
          </cell>
          <cell r="DT143">
            <v>80</v>
          </cell>
          <cell r="DU143">
            <v>0</v>
          </cell>
          <cell r="DV143">
            <v>175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27</v>
          </cell>
          <cell r="EB143">
            <v>0</v>
          </cell>
          <cell r="EC143">
            <v>27</v>
          </cell>
          <cell r="ED143">
            <v>57.3</v>
          </cell>
          <cell r="EE143">
            <v>-3</v>
          </cell>
          <cell r="EG143">
            <v>0</v>
          </cell>
          <cell r="EH143">
            <v>20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20</v>
          </cell>
          <cell r="ES143">
            <v>84.3</v>
          </cell>
          <cell r="ET143">
            <v>2744.9000000000005</v>
          </cell>
          <cell r="EU143">
            <v>2829.2</v>
          </cell>
          <cell r="EW143">
            <v>0</v>
          </cell>
          <cell r="EX143">
            <v>0</v>
          </cell>
          <cell r="EY143">
            <v>10</v>
          </cell>
          <cell r="EZ143">
            <v>10</v>
          </cell>
          <cell r="FA143">
            <v>29</v>
          </cell>
          <cell r="FB143">
            <v>39</v>
          </cell>
          <cell r="FD143">
            <v>84.3</v>
          </cell>
          <cell r="FE143">
            <v>2753.9000000000005</v>
          </cell>
          <cell r="FF143">
            <v>2763.9000000000005</v>
          </cell>
          <cell r="FG143">
            <v>2838.2000000000003</v>
          </cell>
          <cell r="FH143">
            <v>2848.2000000000003</v>
          </cell>
        </row>
        <row r="144">
          <cell r="B144" t="str">
            <v>Stirling, University of</v>
          </cell>
          <cell r="F144">
            <v>360.29999999999995</v>
          </cell>
          <cell r="G144">
            <v>4965.7</v>
          </cell>
          <cell r="H144">
            <v>5326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151.5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151.5</v>
          </cell>
          <cell r="U144">
            <v>360.29999999999995</v>
          </cell>
          <cell r="V144">
            <v>5117.2</v>
          </cell>
          <cell r="W144">
            <v>5477.5</v>
          </cell>
          <cell r="X144">
            <v>0</v>
          </cell>
          <cell r="Y144">
            <v>39.1</v>
          </cell>
          <cell r="Z144">
            <v>39.1</v>
          </cell>
          <cell r="AA144">
            <v>0</v>
          </cell>
          <cell r="AB144">
            <v>569</v>
          </cell>
          <cell r="AC144">
            <v>0</v>
          </cell>
          <cell r="AD144">
            <v>364</v>
          </cell>
          <cell r="AE144">
            <v>0</v>
          </cell>
          <cell r="AF144">
            <v>42</v>
          </cell>
          <cell r="AG144">
            <v>25</v>
          </cell>
          <cell r="AH144">
            <v>67</v>
          </cell>
          <cell r="AI144">
            <v>254.20000000000002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5477.5</v>
          </cell>
          <cell r="AR144">
            <v>23.000000000000007</v>
          </cell>
          <cell r="AS144">
            <v>48</v>
          </cell>
          <cell r="AT144">
            <v>0</v>
          </cell>
          <cell r="AU144">
            <v>71</v>
          </cell>
          <cell r="AV144">
            <v>100</v>
          </cell>
          <cell r="AW144">
            <v>360.29999999999995</v>
          </cell>
          <cell r="AX144">
            <v>5136.7000000000007</v>
          </cell>
          <cell r="AY144">
            <v>5497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151.5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151.5</v>
          </cell>
          <cell r="BL144">
            <v>0</v>
          </cell>
          <cell r="BM144">
            <v>151.5</v>
          </cell>
          <cell r="BN144">
            <v>151.5</v>
          </cell>
          <cell r="BO144">
            <v>360.29999999999995</v>
          </cell>
          <cell r="BP144">
            <v>5288.2000000000007</v>
          </cell>
          <cell r="BQ144">
            <v>5648.5</v>
          </cell>
          <cell r="BR144">
            <v>0</v>
          </cell>
          <cell r="BS144">
            <v>592</v>
          </cell>
          <cell r="BT144">
            <v>412</v>
          </cell>
          <cell r="BU144">
            <v>0</v>
          </cell>
          <cell r="BV144">
            <v>0</v>
          </cell>
          <cell r="BW144">
            <v>39.1</v>
          </cell>
          <cell r="BX144">
            <v>39.1</v>
          </cell>
          <cell r="BY144">
            <v>0</v>
          </cell>
          <cell r="BZ144">
            <v>42</v>
          </cell>
          <cell r="CA144">
            <v>25</v>
          </cell>
          <cell r="CB144">
            <v>67</v>
          </cell>
          <cell r="CC144">
            <v>254.20000000000002</v>
          </cell>
          <cell r="CE144">
            <v>23.000000000000007</v>
          </cell>
          <cell r="CF144">
            <v>48</v>
          </cell>
          <cell r="CG144">
            <v>0</v>
          </cell>
          <cell r="CH144">
            <v>71</v>
          </cell>
          <cell r="CI144">
            <v>0</v>
          </cell>
          <cell r="CJ144">
            <v>100</v>
          </cell>
          <cell r="CK144">
            <v>0</v>
          </cell>
          <cell r="CL144">
            <v>360.29999999999995</v>
          </cell>
          <cell r="CM144">
            <v>5136.7000000000007</v>
          </cell>
          <cell r="CN144">
            <v>5497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136.9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136.9</v>
          </cell>
          <cell r="DA144">
            <v>0</v>
          </cell>
          <cell r="DB144">
            <v>136.9</v>
          </cell>
          <cell r="DC144">
            <v>136.9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-14.599999999999994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-14.599999999999994</v>
          </cell>
          <cell r="DP144">
            <v>360.29999999999995</v>
          </cell>
          <cell r="DQ144">
            <v>5273.6</v>
          </cell>
          <cell r="DR144">
            <v>5633.9</v>
          </cell>
          <cell r="DS144">
            <v>0</v>
          </cell>
          <cell r="DT144">
            <v>592</v>
          </cell>
          <cell r="DU144">
            <v>412</v>
          </cell>
          <cell r="DV144">
            <v>0</v>
          </cell>
          <cell r="DW144">
            <v>0</v>
          </cell>
          <cell r="DX144">
            <v>39.1</v>
          </cell>
          <cell r="DY144">
            <v>39.1</v>
          </cell>
          <cell r="DZ144">
            <v>0</v>
          </cell>
          <cell r="EA144">
            <v>42</v>
          </cell>
          <cell r="EB144">
            <v>25</v>
          </cell>
          <cell r="EC144">
            <v>67</v>
          </cell>
          <cell r="ED144">
            <v>254.20000000000002</v>
          </cell>
          <cell r="EE144">
            <v>-14.599999999999994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803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803</v>
          </cell>
          <cell r="ES144">
            <v>360.29999999999995</v>
          </cell>
          <cell r="ET144">
            <v>6076.6</v>
          </cell>
          <cell r="EU144">
            <v>6436.9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D144">
            <v>360.29999999999995</v>
          </cell>
          <cell r="FE144">
            <v>5273.6</v>
          </cell>
          <cell r="FF144">
            <v>5273.6</v>
          </cell>
          <cell r="FG144">
            <v>5633.9</v>
          </cell>
          <cell r="FH144">
            <v>5633.9</v>
          </cell>
        </row>
        <row r="145">
          <cell r="B145" t="str">
            <v>Strathclyde, University of</v>
          </cell>
          <cell r="F145">
            <v>729.59999999999991</v>
          </cell>
          <cell r="G145">
            <v>10491.1</v>
          </cell>
          <cell r="H145">
            <v>11220.699999999999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531.1</v>
          </cell>
          <cell r="N145">
            <v>0</v>
          </cell>
          <cell r="O145">
            <v>0</v>
          </cell>
          <cell r="P145">
            <v>0</v>
          </cell>
          <cell r="Q145">
            <v>133.69999999999999</v>
          </cell>
          <cell r="R145">
            <v>333.2</v>
          </cell>
          <cell r="S145">
            <v>0</v>
          </cell>
          <cell r="T145">
            <v>998</v>
          </cell>
          <cell r="U145">
            <v>1196.5</v>
          </cell>
          <cell r="V145">
            <v>11022.2</v>
          </cell>
          <cell r="W145">
            <v>12218.7</v>
          </cell>
          <cell r="X145">
            <v>38.5</v>
          </cell>
          <cell r="Y145">
            <v>169.7</v>
          </cell>
          <cell r="Z145">
            <v>675.09999999999991</v>
          </cell>
          <cell r="AA145">
            <v>0</v>
          </cell>
          <cell r="AB145">
            <v>199.00000000000003</v>
          </cell>
          <cell r="AC145">
            <v>87.5</v>
          </cell>
          <cell r="AD145">
            <v>352</v>
          </cell>
          <cell r="AE145">
            <v>0</v>
          </cell>
          <cell r="AF145">
            <v>77</v>
          </cell>
          <cell r="AG145">
            <v>30</v>
          </cell>
          <cell r="AH145">
            <v>107</v>
          </cell>
          <cell r="AI145">
            <v>414.4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12218.7</v>
          </cell>
          <cell r="AR145">
            <v>12.999999999999998</v>
          </cell>
          <cell r="AS145">
            <v>25</v>
          </cell>
          <cell r="AT145">
            <v>0</v>
          </cell>
          <cell r="AU145">
            <v>38</v>
          </cell>
          <cell r="AV145">
            <v>0</v>
          </cell>
          <cell r="AW145">
            <v>729.59999999999991</v>
          </cell>
          <cell r="AX145">
            <v>10529.099999999999</v>
          </cell>
          <cell r="AY145">
            <v>11258.7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531.1</v>
          </cell>
          <cell r="BE145">
            <v>0</v>
          </cell>
          <cell r="BF145">
            <v>0</v>
          </cell>
          <cell r="BG145">
            <v>0</v>
          </cell>
          <cell r="BH145">
            <v>133.69999999999999</v>
          </cell>
          <cell r="BI145">
            <v>333.2</v>
          </cell>
          <cell r="BJ145">
            <v>0</v>
          </cell>
          <cell r="BK145">
            <v>998</v>
          </cell>
          <cell r="BL145">
            <v>466.9</v>
          </cell>
          <cell r="BM145">
            <v>531.1</v>
          </cell>
          <cell r="BN145">
            <v>998</v>
          </cell>
          <cell r="BO145">
            <v>1196.5</v>
          </cell>
          <cell r="BP145">
            <v>11060.199999999999</v>
          </cell>
          <cell r="BQ145">
            <v>12256.7</v>
          </cell>
          <cell r="BR145">
            <v>0</v>
          </cell>
          <cell r="BS145">
            <v>212.00000000000003</v>
          </cell>
          <cell r="BT145">
            <v>377</v>
          </cell>
          <cell r="BU145">
            <v>87.5</v>
          </cell>
          <cell r="BV145">
            <v>38.5</v>
          </cell>
          <cell r="BW145">
            <v>169.7</v>
          </cell>
          <cell r="BX145">
            <v>675.09999999999991</v>
          </cell>
          <cell r="BY145">
            <v>0</v>
          </cell>
          <cell r="BZ145">
            <v>77</v>
          </cell>
          <cell r="CA145">
            <v>30</v>
          </cell>
          <cell r="CB145">
            <v>107</v>
          </cell>
          <cell r="CC145">
            <v>414.40000000000003</v>
          </cell>
          <cell r="CE145">
            <v>12.999999999999998</v>
          </cell>
          <cell r="CF145">
            <v>25</v>
          </cell>
          <cell r="CG145">
            <v>0</v>
          </cell>
          <cell r="CH145">
            <v>38</v>
          </cell>
          <cell r="CI145">
            <v>15</v>
          </cell>
          <cell r="CJ145">
            <v>0</v>
          </cell>
          <cell r="CK145">
            <v>0</v>
          </cell>
          <cell r="CL145">
            <v>744.59999999999991</v>
          </cell>
          <cell r="CM145">
            <v>10529.099999999999</v>
          </cell>
          <cell r="CN145">
            <v>11273.7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528.79999999999995</v>
          </cell>
          <cell r="CT145">
            <v>0</v>
          </cell>
          <cell r="CU145">
            <v>0</v>
          </cell>
          <cell r="CV145">
            <v>0</v>
          </cell>
          <cell r="CW145">
            <v>131.19999999999999</v>
          </cell>
          <cell r="CX145">
            <v>352.8</v>
          </cell>
          <cell r="CY145">
            <v>0</v>
          </cell>
          <cell r="CZ145">
            <v>1012.8</v>
          </cell>
          <cell r="DA145">
            <v>484</v>
          </cell>
          <cell r="DB145">
            <v>528.79999999999995</v>
          </cell>
          <cell r="DC145">
            <v>1012.8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-2.3000000000000682</v>
          </cell>
          <cell r="DI145">
            <v>0</v>
          </cell>
          <cell r="DJ145">
            <v>0</v>
          </cell>
          <cell r="DK145">
            <v>0</v>
          </cell>
          <cell r="DL145">
            <v>-2.5</v>
          </cell>
          <cell r="DM145">
            <v>19.600000000000023</v>
          </cell>
          <cell r="DN145">
            <v>0</v>
          </cell>
          <cell r="DO145">
            <v>14.799999999999955</v>
          </cell>
          <cell r="DP145">
            <v>1228.5999999999999</v>
          </cell>
          <cell r="DQ145">
            <v>11057.9</v>
          </cell>
          <cell r="DR145">
            <v>12286.5</v>
          </cell>
          <cell r="DS145">
            <v>0</v>
          </cell>
          <cell r="DT145">
            <v>212.00000000000003</v>
          </cell>
          <cell r="DU145">
            <v>377</v>
          </cell>
          <cell r="DV145">
            <v>87.5</v>
          </cell>
          <cell r="DW145">
            <v>38.5</v>
          </cell>
          <cell r="DX145">
            <v>169.7</v>
          </cell>
          <cell r="DY145">
            <v>692.2</v>
          </cell>
          <cell r="DZ145">
            <v>0</v>
          </cell>
          <cell r="EA145">
            <v>77</v>
          </cell>
          <cell r="EB145">
            <v>45</v>
          </cell>
          <cell r="EC145">
            <v>122</v>
          </cell>
          <cell r="ED145">
            <v>414.39999999999992</v>
          </cell>
          <cell r="EE145">
            <v>14.799999999999955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159</v>
          </cell>
          <cell r="EN145">
            <v>399</v>
          </cell>
          <cell r="EO145">
            <v>16.5</v>
          </cell>
          <cell r="EP145">
            <v>0</v>
          </cell>
          <cell r="EQ145">
            <v>574.5</v>
          </cell>
          <cell r="ES145">
            <v>1786.6</v>
          </cell>
          <cell r="ET145">
            <v>11074.4</v>
          </cell>
          <cell r="EU145">
            <v>12861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D145">
            <v>1228.5999999999999</v>
          </cell>
          <cell r="FE145">
            <v>11057.9</v>
          </cell>
          <cell r="FF145">
            <v>11057.9</v>
          </cell>
          <cell r="FG145">
            <v>12286.5</v>
          </cell>
          <cell r="FH145">
            <v>12286.5</v>
          </cell>
        </row>
        <row r="146">
          <cell r="B146" t="str">
            <v>West of Scotland, University of the</v>
          </cell>
          <cell r="F146">
            <v>326.3</v>
          </cell>
          <cell r="G146">
            <v>8116.5</v>
          </cell>
          <cell r="H146">
            <v>8442.7999999999993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281.3</v>
          </cell>
          <cell r="N146">
            <v>0</v>
          </cell>
          <cell r="O146">
            <v>0</v>
          </cell>
          <cell r="P146">
            <v>0</v>
          </cell>
          <cell r="Q146">
            <v>33.200000000000003</v>
          </cell>
          <cell r="R146">
            <v>49.1</v>
          </cell>
          <cell r="S146">
            <v>0</v>
          </cell>
          <cell r="T146">
            <v>363.6</v>
          </cell>
          <cell r="U146">
            <v>408.6</v>
          </cell>
          <cell r="V146">
            <v>8397.7999999999993</v>
          </cell>
          <cell r="W146">
            <v>8806.4000000000015</v>
          </cell>
          <cell r="X146">
            <v>0</v>
          </cell>
          <cell r="Y146">
            <v>33.5</v>
          </cell>
          <cell r="Z146">
            <v>115.80000000000001</v>
          </cell>
          <cell r="AA146">
            <v>0</v>
          </cell>
          <cell r="AB146">
            <v>0</v>
          </cell>
          <cell r="AC146">
            <v>0</v>
          </cell>
          <cell r="AD146">
            <v>800</v>
          </cell>
          <cell r="AE146">
            <v>0</v>
          </cell>
          <cell r="AF146">
            <v>25</v>
          </cell>
          <cell r="AG146">
            <v>0</v>
          </cell>
          <cell r="AH146">
            <v>25</v>
          </cell>
          <cell r="AI146">
            <v>267.8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8806.4000000000015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326.3</v>
          </cell>
          <cell r="AX146">
            <v>8116.5</v>
          </cell>
          <cell r="AY146">
            <v>8442.7999999999993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281.3</v>
          </cell>
          <cell r="BE146">
            <v>0</v>
          </cell>
          <cell r="BF146">
            <v>0</v>
          </cell>
          <cell r="BG146">
            <v>0</v>
          </cell>
          <cell r="BH146">
            <v>33.200000000000003</v>
          </cell>
          <cell r="BI146">
            <v>49.1</v>
          </cell>
          <cell r="BJ146">
            <v>0</v>
          </cell>
          <cell r="BK146">
            <v>363.6</v>
          </cell>
          <cell r="BL146">
            <v>82.300000000000011</v>
          </cell>
          <cell r="BM146">
            <v>281.3</v>
          </cell>
          <cell r="BN146">
            <v>363.6</v>
          </cell>
          <cell r="BO146">
            <v>408.6</v>
          </cell>
          <cell r="BP146">
            <v>8397.7999999999993</v>
          </cell>
          <cell r="BQ146">
            <v>8806.4000000000015</v>
          </cell>
          <cell r="BR146">
            <v>0</v>
          </cell>
          <cell r="BS146">
            <v>0</v>
          </cell>
          <cell r="BT146">
            <v>800</v>
          </cell>
          <cell r="BU146">
            <v>0</v>
          </cell>
          <cell r="BV146">
            <v>0</v>
          </cell>
          <cell r="BW146">
            <v>33.5</v>
          </cell>
          <cell r="BX146">
            <v>115.80000000000001</v>
          </cell>
          <cell r="BY146">
            <v>0</v>
          </cell>
          <cell r="BZ146">
            <v>25</v>
          </cell>
          <cell r="CA146">
            <v>0</v>
          </cell>
          <cell r="CB146">
            <v>25</v>
          </cell>
          <cell r="CC146">
            <v>267.8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326.3</v>
          </cell>
          <cell r="CM146">
            <v>8116.5</v>
          </cell>
          <cell r="CN146">
            <v>8442.7999999999993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277.5</v>
          </cell>
          <cell r="CT146">
            <v>0</v>
          </cell>
          <cell r="CU146">
            <v>0</v>
          </cell>
          <cell r="CV146">
            <v>0</v>
          </cell>
          <cell r="CW146">
            <v>33.299999999999997</v>
          </cell>
          <cell r="CX146">
            <v>53.5</v>
          </cell>
          <cell r="CY146">
            <v>0</v>
          </cell>
          <cell r="CZ146">
            <v>364.3</v>
          </cell>
          <cell r="DA146">
            <v>86.8</v>
          </cell>
          <cell r="DB146">
            <v>277.5</v>
          </cell>
          <cell r="DC146">
            <v>364.3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-3.8000000000000114</v>
          </cell>
          <cell r="DI146">
            <v>0</v>
          </cell>
          <cell r="DJ146">
            <v>0</v>
          </cell>
          <cell r="DK146">
            <v>0</v>
          </cell>
          <cell r="DL146">
            <v>9.9999999999994316E-2</v>
          </cell>
          <cell r="DM146">
            <v>4.3999999999999986</v>
          </cell>
          <cell r="DN146">
            <v>0</v>
          </cell>
          <cell r="DO146">
            <v>0.69999999999998153</v>
          </cell>
          <cell r="DP146">
            <v>413.1</v>
          </cell>
          <cell r="DQ146">
            <v>8394</v>
          </cell>
          <cell r="DR146">
            <v>8807.1</v>
          </cell>
          <cell r="DS146">
            <v>0</v>
          </cell>
          <cell r="DT146">
            <v>0</v>
          </cell>
          <cell r="DU146">
            <v>800</v>
          </cell>
          <cell r="DV146">
            <v>0</v>
          </cell>
          <cell r="DW146">
            <v>0</v>
          </cell>
          <cell r="DX146">
            <v>33.5</v>
          </cell>
          <cell r="DY146">
            <v>120.3</v>
          </cell>
          <cell r="DZ146">
            <v>0</v>
          </cell>
          <cell r="EA146">
            <v>25</v>
          </cell>
          <cell r="EB146">
            <v>0</v>
          </cell>
          <cell r="EC146">
            <v>25</v>
          </cell>
          <cell r="ED146">
            <v>267.8</v>
          </cell>
          <cell r="EE146">
            <v>0.69999999999998153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1983</v>
          </cell>
          <cell r="EL146">
            <v>0</v>
          </cell>
          <cell r="EM146">
            <v>108</v>
          </cell>
          <cell r="EN146">
            <v>61</v>
          </cell>
          <cell r="EO146">
            <v>13</v>
          </cell>
          <cell r="EP146">
            <v>0</v>
          </cell>
          <cell r="EQ146">
            <v>2165</v>
          </cell>
          <cell r="ES146">
            <v>582.09999999999991</v>
          </cell>
          <cell r="ET146">
            <v>10390</v>
          </cell>
          <cell r="EU146">
            <v>10972.1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D146">
            <v>413.1</v>
          </cell>
          <cell r="FE146">
            <v>8394</v>
          </cell>
          <cell r="FF146">
            <v>8394</v>
          </cell>
          <cell r="FG146">
            <v>8807.1</v>
          </cell>
          <cell r="FH146">
            <v>8807.1</v>
          </cell>
        </row>
        <row r="147">
          <cell r="B147" t="str">
            <v>Total</v>
          </cell>
          <cell r="F147">
            <v>6582.9000000000005</v>
          </cell>
          <cell r="G147">
            <v>102362.1</v>
          </cell>
          <cell r="H147">
            <v>108945</v>
          </cell>
          <cell r="I147">
            <v>1519.6</v>
          </cell>
          <cell r="J147">
            <v>1121.3999999999999</v>
          </cell>
          <cell r="K147">
            <v>394.2</v>
          </cell>
          <cell r="L147">
            <v>84</v>
          </cell>
          <cell r="M147">
            <v>2465.3000000000002</v>
          </cell>
          <cell r="N147">
            <v>145.1</v>
          </cell>
          <cell r="O147">
            <v>351.3</v>
          </cell>
          <cell r="P147">
            <v>94.5</v>
          </cell>
          <cell r="Q147">
            <v>392.9</v>
          </cell>
          <cell r="R147">
            <v>787.2</v>
          </cell>
          <cell r="S147">
            <v>638</v>
          </cell>
          <cell r="T147">
            <v>7993.5</v>
          </cell>
          <cell r="U147">
            <v>7763</v>
          </cell>
          <cell r="V147">
            <v>109175.5</v>
          </cell>
          <cell r="W147">
            <v>116938.5</v>
          </cell>
          <cell r="X147">
            <v>231.2</v>
          </cell>
          <cell r="Y147">
            <v>588.40000000000009</v>
          </cell>
          <cell r="Z147">
            <v>1999.6999999999998</v>
          </cell>
          <cell r="AA147">
            <v>409.39999999999992</v>
          </cell>
          <cell r="AB147">
            <v>2638.7</v>
          </cell>
          <cell r="AC147">
            <v>1195</v>
          </cell>
          <cell r="AD147">
            <v>4310</v>
          </cell>
          <cell r="AE147">
            <v>10</v>
          </cell>
          <cell r="AF147">
            <v>829</v>
          </cell>
          <cell r="AG147">
            <v>215</v>
          </cell>
          <cell r="AH147">
            <v>1054</v>
          </cell>
          <cell r="AI147">
            <v>4709.3</v>
          </cell>
          <cell r="AK147">
            <v>14</v>
          </cell>
          <cell r="AL147">
            <v>29</v>
          </cell>
          <cell r="AM147">
            <v>14</v>
          </cell>
          <cell r="AN147">
            <v>8</v>
          </cell>
          <cell r="AO147">
            <v>65</v>
          </cell>
          <cell r="AP147">
            <v>117003.5</v>
          </cell>
          <cell r="AR147">
            <v>68</v>
          </cell>
          <cell r="AS147">
            <v>106</v>
          </cell>
          <cell r="AT147">
            <v>3</v>
          </cell>
          <cell r="AU147">
            <v>177</v>
          </cell>
          <cell r="AV147">
            <v>0</v>
          </cell>
          <cell r="AW147">
            <v>6585.9000000000005</v>
          </cell>
          <cell r="AX147">
            <v>102536.1</v>
          </cell>
          <cell r="AY147">
            <v>109122</v>
          </cell>
          <cell r="AZ147">
            <v>1519.6</v>
          </cell>
          <cell r="BA147">
            <v>1121.3999999999999</v>
          </cell>
          <cell r="BB147">
            <v>394.2</v>
          </cell>
          <cell r="BC147">
            <v>84</v>
          </cell>
          <cell r="BD147">
            <v>2465.3000000000002</v>
          </cell>
          <cell r="BE147">
            <v>145.1</v>
          </cell>
          <cell r="BF147">
            <v>351.3</v>
          </cell>
          <cell r="BG147">
            <v>94.5</v>
          </cell>
          <cell r="BH147">
            <v>392.9</v>
          </cell>
          <cell r="BI147">
            <v>787.2</v>
          </cell>
          <cell r="BJ147">
            <v>638</v>
          </cell>
          <cell r="BK147">
            <v>7993.5</v>
          </cell>
          <cell r="BL147">
            <v>1180.0999999999999</v>
          </cell>
          <cell r="BM147">
            <v>6813.4000000000005</v>
          </cell>
          <cell r="BN147">
            <v>7993.5</v>
          </cell>
          <cell r="BO147">
            <v>7766</v>
          </cell>
          <cell r="BP147">
            <v>109349.5</v>
          </cell>
          <cell r="BQ147">
            <v>117115.5</v>
          </cell>
          <cell r="BR147">
            <v>409.39999999999992</v>
          </cell>
          <cell r="BS147">
            <v>2706.7</v>
          </cell>
          <cell r="BT147">
            <v>4416</v>
          </cell>
          <cell r="BU147">
            <v>1195</v>
          </cell>
          <cell r="BV147">
            <v>231.2</v>
          </cell>
          <cell r="BW147">
            <v>588.40000000000009</v>
          </cell>
          <cell r="BX147">
            <v>1999.6999999999998</v>
          </cell>
          <cell r="BY147">
            <v>10</v>
          </cell>
          <cell r="BZ147">
            <v>832</v>
          </cell>
          <cell r="CA147">
            <v>215</v>
          </cell>
          <cell r="CB147">
            <v>1057</v>
          </cell>
          <cell r="CC147">
            <v>4709.3</v>
          </cell>
          <cell r="CE147">
            <v>68</v>
          </cell>
          <cell r="CF147">
            <v>106</v>
          </cell>
          <cell r="CG147">
            <v>3</v>
          </cell>
          <cell r="CH147">
            <v>177</v>
          </cell>
          <cell r="CI147">
            <v>0</v>
          </cell>
          <cell r="CJ147">
            <v>0</v>
          </cell>
          <cell r="CK147">
            <v>-142</v>
          </cell>
          <cell r="CL147">
            <v>6585.9000000000005</v>
          </cell>
          <cell r="CM147">
            <v>102394.1</v>
          </cell>
          <cell r="CN147">
            <v>108980</v>
          </cell>
          <cell r="CO147">
            <v>1523.1999999999998</v>
          </cell>
          <cell r="CP147">
            <v>1131.2</v>
          </cell>
          <cell r="CQ147">
            <v>351.3</v>
          </cell>
          <cell r="CR147">
            <v>85</v>
          </cell>
          <cell r="CS147">
            <v>2430.9</v>
          </cell>
          <cell r="CT147">
            <v>164.4</v>
          </cell>
          <cell r="CU147">
            <v>353</v>
          </cell>
          <cell r="CV147">
            <v>99.2</v>
          </cell>
          <cell r="CW147">
            <v>392.7</v>
          </cell>
          <cell r="CX147">
            <v>791.09999999999991</v>
          </cell>
          <cell r="CY147">
            <v>780</v>
          </cell>
          <cell r="CZ147">
            <v>8102</v>
          </cell>
          <cell r="DA147">
            <v>1183.8</v>
          </cell>
          <cell r="DB147">
            <v>6918.2</v>
          </cell>
          <cell r="DC147">
            <v>8102</v>
          </cell>
          <cell r="DD147">
            <v>3.6000000000000796</v>
          </cell>
          <cell r="DE147">
            <v>9.8000000000000114</v>
          </cell>
          <cell r="DF147">
            <v>-42.899999999999977</v>
          </cell>
          <cell r="DG147">
            <v>0.99999999999999645</v>
          </cell>
          <cell r="DH147">
            <v>-34.400000000000119</v>
          </cell>
          <cell r="DI147">
            <v>19.300000000000004</v>
          </cell>
          <cell r="DJ147">
            <v>1.6999999999999886</v>
          </cell>
          <cell r="DK147">
            <v>4.7000000000000028</v>
          </cell>
          <cell r="DL147">
            <v>-0.20000000000000995</v>
          </cell>
          <cell r="DM147">
            <v>3.900000000000027</v>
          </cell>
          <cell r="DN147">
            <v>142</v>
          </cell>
          <cell r="DO147">
            <v>108.5</v>
          </cell>
          <cell r="DP147">
            <v>7769.7000000000007</v>
          </cell>
          <cell r="DQ147">
            <v>109312.3</v>
          </cell>
          <cell r="DR147">
            <v>117082</v>
          </cell>
          <cell r="DS147">
            <v>409.39999999999992</v>
          </cell>
          <cell r="DT147">
            <v>2706.7</v>
          </cell>
          <cell r="DU147">
            <v>4416</v>
          </cell>
          <cell r="DV147">
            <v>1195</v>
          </cell>
          <cell r="DW147">
            <v>231.2</v>
          </cell>
          <cell r="DX147">
            <v>588.40000000000009</v>
          </cell>
          <cell r="DY147">
            <v>2003.4</v>
          </cell>
          <cell r="DZ147">
            <v>10</v>
          </cell>
          <cell r="EA147">
            <v>832</v>
          </cell>
          <cell r="EB147">
            <v>215</v>
          </cell>
          <cell r="EC147">
            <v>1057</v>
          </cell>
          <cell r="ED147">
            <v>4709.3</v>
          </cell>
          <cell r="EE147">
            <v>-33.499999999999993</v>
          </cell>
          <cell r="EG147">
            <v>165</v>
          </cell>
          <cell r="EH147">
            <v>100</v>
          </cell>
          <cell r="EI147">
            <v>40</v>
          </cell>
          <cell r="EJ147">
            <v>60.9</v>
          </cell>
          <cell r="EK147">
            <v>7951</v>
          </cell>
          <cell r="EL147">
            <v>40</v>
          </cell>
          <cell r="EM147">
            <v>781</v>
          </cell>
          <cell r="EN147">
            <v>931</v>
          </cell>
          <cell r="EO147">
            <v>135</v>
          </cell>
          <cell r="EP147">
            <v>71</v>
          </cell>
          <cell r="EQ147">
            <v>10274.9</v>
          </cell>
          <cell r="ES147">
            <v>9481.7000000000007</v>
          </cell>
          <cell r="ET147">
            <v>117875.20000000001</v>
          </cell>
          <cell r="EU147">
            <v>127356.9</v>
          </cell>
          <cell r="EW147">
            <v>7</v>
          </cell>
          <cell r="EX147">
            <v>5</v>
          </cell>
          <cell r="EY147">
            <v>10</v>
          </cell>
          <cell r="EZ147">
            <v>15</v>
          </cell>
          <cell r="FA147">
            <v>72</v>
          </cell>
          <cell r="FB147">
            <v>87</v>
          </cell>
          <cell r="FD147">
            <v>7769.7000000000007</v>
          </cell>
          <cell r="FE147">
            <v>109384.3</v>
          </cell>
          <cell r="FF147">
            <v>109399.3</v>
          </cell>
          <cell r="FG147">
            <v>117154</v>
          </cell>
          <cell r="FH147">
            <v>117169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7">
          <cell r="A7">
            <v>100</v>
          </cell>
          <cell r="B7" t="str">
            <v>Aberdeen, University of</v>
          </cell>
          <cell r="C7">
            <v>0</v>
          </cell>
          <cell r="D7">
            <v>1.4</v>
          </cell>
          <cell r="E7">
            <v>18.8</v>
          </cell>
          <cell r="F7">
            <v>3.5</v>
          </cell>
          <cell r="G7">
            <v>13.6</v>
          </cell>
          <cell r="H7">
            <v>37.700000000000003</v>
          </cell>
          <cell r="I7">
            <v>75</v>
          </cell>
          <cell r="J7">
            <v>75</v>
          </cell>
          <cell r="K7">
            <v>0</v>
          </cell>
          <cell r="L7">
            <v>0</v>
          </cell>
          <cell r="M7">
            <v>10</v>
          </cell>
          <cell r="N7">
            <v>0</v>
          </cell>
          <cell r="O7">
            <v>0</v>
          </cell>
          <cell r="P7">
            <v>0</v>
          </cell>
          <cell r="Q7">
            <v>10</v>
          </cell>
          <cell r="R7">
            <v>10</v>
          </cell>
          <cell r="S7">
            <v>0</v>
          </cell>
          <cell r="T7">
            <v>0</v>
          </cell>
          <cell r="U7">
            <v>35</v>
          </cell>
          <cell r="V7">
            <v>0</v>
          </cell>
          <cell r="W7">
            <v>0</v>
          </cell>
          <cell r="X7">
            <v>0</v>
          </cell>
          <cell r="Y7">
            <v>35</v>
          </cell>
          <cell r="Z7">
            <v>35</v>
          </cell>
          <cell r="AA7">
            <v>0</v>
          </cell>
          <cell r="AB7">
            <v>0</v>
          </cell>
          <cell r="AC7">
            <v>15</v>
          </cell>
          <cell r="AD7">
            <v>0</v>
          </cell>
          <cell r="AE7">
            <v>0</v>
          </cell>
          <cell r="AF7">
            <v>0</v>
          </cell>
          <cell r="AG7">
            <v>15</v>
          </cell>
          <cell r="AH7">
            <v>15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9</v>
          </cell>
          <cell r="AR7">
            <v>0</v>
          </cell>
          <cell r="AS7">
            <v>35</v>
          </cell>
          <cell r="AT7">
            <v>1</v>
          </cell>
          <cell r="AU7">
            <v>0</v>
          </cell>
          <cell r="AV7">
            <v>26</v>
          </cell>
          <cell r="AW7">
            <v>71</v>
          </cell>
          <cell r="AX7">
            <v>71</v>
          </cell>
          <cell r="AY7">
            <v>9</v>
          </cell>
          <cell r="AZ7">
            <v>1.4</v>
          </cell>
          <cell r="BA7">
            <v>113.8</v>
          </cell>
          <cell r="BB7">
            <v>4.5</v>
          </cell>
          <cell r="BC7">
            <v>13.6</v>
          </cell>
          <cell r="BD7">
            <v>63.7</v>
          </cell>
          <cell r="BE7">
            <v>206</v>
          </cell>
          <cell r="BF7">
            <v>206</v>
          </cell>
        </row>
        <row r="8">
          <cell r="A8">
            <v>160</v>
          </cell>
          <cell r="B8" t="str">
            <v>Abertay Dundee, University of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11.4</v>
          </cell>
          <cell r="N8">
            <v>11.4</v>
          </cell>
          <cell r="O8">
            <v>15</v>
          </cell>
          <cell r="P8">
            <v>2.2000000000000002</v>
          </cell>
          <cell r="Q8">
            <v>40</v>
          </cell>
          <cell r="R8">
            <v>40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12</v>
          </cell>
          <cell r="AD8">
            <v>0</v>
          </cell>
          <cell r="AE8">
            <v>0</v>
          </cell>
          <cell r="AF8">
            <v>0</v>
          </cell>
          <cell r="AG8">
            <v>12</v>
          </cell>
          <cell r="AH8">
            <v>12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20</v>
          </cell>
          <cell r="AT8">
            <v>0</v>
          </cell>
          <cell r="AU8">
            <v>0</v>
          </cell>
          <cell r="AV8">
            <v>0</v>
          </cell>
          <cell r="AW8">
            <v>20</v>
          </cell>
          <cell r="AX8">
            <v>20</v>
          </cell>
          <cell r="AY8">
            <v>0</v>
          </cell>
          <cell r="AZ8">
            <v>0</v>
          </cell>
          <cell r="BA8">
            <v>43.4</v>
          </cell>
          <cell r="BB8">
            <v>11.4</v>
          </cell>
          <cell r="BC8">
            <v>15</v>
          </cell>
          <cell r="BD8">
            <v>2.2000000000000002</v>
          </cell>
          <cell r="BE8">
            <v>72</v>
          </cell>
          <cell r="BF8">
            <v>72</v>
          </cell>
        </row>
        <row r="9">
          <cell r="A9">
            <v>180</v>
          </cell>
          <cell r="B9" t="str">
            <v>Dundee, University of</v>
          </cell>
          <cell r="C9">
            <v>0</v>
          </cell>
          <cell r="D9">
            <v>0</v>
          </cell>
          <cell r="E9">
            <v>45</v>
          </cell>
          <cell r="F9">
            <v>32.5</v>
          </cell>
          <cell r="G9">
            <v>20</v>
          </cell>
          <cell r="H9">
            <v>52.5</v>
          </cell>
          <cell r="I9">
            <v>150</v>
          </cell>
          <cell r="J9">
            <v>150</v>
          </cell>
          <cell r="K9">
            <v>0</v>
          </cell>
          <cell r="L9">
            <v>0</v>
          </cell>
          <cell r="M9">
            <v>24</v>
          </cell>
          <cell r="N9">
            <v>24</v>
          </cell>
          <cell r="O9">
            <v>0</v>
          </cell>
          <cell r="P9">
            <v>2</v>
          </cell>
          <cell r="Q9">
            <v>50</v>
          </cell>
          <cell r="R9">
            <v>50</v>
          </cell>
          <cell r="S9">
            <v>0</v>
          </cell>
          <cell r="T9">
            <v>0</v>
          </cell>
          <cell r="U9">
            <v>40</v>
          </cell>
          <cell r="V9">
            <v>0</v>
          </cell>
          <cell r="W9">
            <v>0</v>
          </cell>
          <cell r="X9">
            <v>0</v>
          </cell>
          <cell r="Y9">
            <v>40</v>
          </cell>
          <cell r="Z9">
            <v>40</v>
          </cell>
          <cell r="AA9">
            <v>0</v>
          </cell>
          <cell r="AB9">
            <v>0</v>
          </cell>
          <cell r="AC9">
            <v>5</v>
          </cell>
          <cell r="AD9">
            <v>0</v>
          </cell>
          <cell r="AE9">
            <v>0</v>
          </cell>
          <cell r="AF9">
            <v>0</v>
          </cell>
          <cell r="AG9">
            <v>5</v>
          </cell>
          <cell r="AH9">
            <v>5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24</v>
          </cell>
          <cell r="AT9">
            <v>0</v>
          </cell>
          <cell r="AU9">
            <v>0</v>
          </cell>
          <cell r="AV9">
            <v>25</v>
          </cell>
          <cell r="AW9">
            <v>49</v>
          </cell>
          <cell r="AX9">
            <v>49</v>
          </cell>
          <cell r="AY9">
            <v>0</v>
          </cell>
          <cell r="AZ9">
            <v>0</v>
          </cell>
          <cell r="BA9">
            <v>138</v>
          </cell>
          <cell r="BB9">
            <v>56.5</v>
          </cell>
          <cell r="BC9">
            <v>20</v>
          </cell>
          <cell r="BD9">
            <v>79.5</v>
          </cell>
          <cell r="BE9">
            <v>294</v>
          </cell>
          <cell r="BF9">
            <v>294</v>
          </cell>
        </row>
        <row r="10">
          <cell r="A10">
            <v>205</v>
          </cell>
          <cell r="B10" t="str">
            <v>Edinburgh Napier University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53.5</v>
          </cell>
          <cell r="N10">
            <v>26.8</v>
          </cell>
          <cell r="O10">
            <v>0</v>
          </cell>
          <cell r="P10">
            <v>26.7</v>
          </cell>
          <cell r="Q10">
            <v>107</v>
          </cell>
          <cell r="R10">
            <v>107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16</v>
          </cell>
          <cell r="AT10">
            <v>8</v>
          </cell>
          <cell r="AU10">
            <v>0</v>
          </cell>
          <cell r="AV10">
            <v>0</v>
          </cell>
          <cell r="AW10">
            <v>24</v>
          </cell>
          <cell r="AX10">
            <v>24</v>
          </cell>
          <cell r="AY10">
            <v>0</v>
          </cell>
          <cell r="AZ10">
            <v>0</v>
          </cell>
          <cell r="BA10">
            <v>69.5</v>
          </cell>
          <cell r="BB10">
            <v>34.799999999999997</v>
          </cell>
          <cell r="BC10">
            <v>0</v>
          </cell>
          <cell r="BD10">
            <v>26.7</v>
          </cell>
          <cell r="BE10">
            <v>131</v>
          </cell>
          <cell r="BF10">
            <v>131</v>
          </cell>
        </row>
        <row r="11">
          <cell r="A11">
            <v>220</v>
          </cell>
          <cell r="B11" t="str">
            <v>Edinburgh, University of</v>
          </cell>
          <cell r="C11">
            <v>1.4</v>
          </cell>
          <cell r="D11">
            <v>2.9</v>
          </cell>
          <cell r="E11">
            <v>15.7</v>
          </cell>
          <cell r="F11">
            <v>2.9</v>
          </cell>
          <cell r="G11">
            <v>5.5</v>
          </cell>
          <cell r="H11">
            <v>21.6</v>
          </cell>
          <cell r="I11">
            <v>50</v>
          </cell>
          <cell r="J11">
            <v>50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5</v>
          </cell>
          <cell r="U11">
            <v>15</v>
          </cell>
          <cell r="V11">
            <v>0</v>
          </cell>
          <cell r="W11">
            <v>0</v>
          </cell>
          <cell r="X11">
            <v>0</v>
          </cell>
          <cell r="Y11">
            <v>20</v>
          </cell>
          <cell r="Z11">
            <v>20</v>
          </cell>
          <cell r="AA11">
            <v>0</v>
          </cell>
          <cell r="AB11">
            <v>10</v>
          </cell>
          <cell r="AC11">
            <v>30</v>
          </cell>
          <cell r="AD11">
            <v>0</v>
          </cell>
          <cell r="AE11">
            <v>0</v>
          </cell>
          <cell r="AF11">
            <v>0</v>
          </cell>
          <cell r="AG11">
            <v>40</v>
          </cell>
          <cell r="AH11">
            <v>40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92</v>
          </cell>
          <cell r="AT11">
            <v>0</v>
          </cell>
          <cell r="AU11">
            <v>0</v>
          </cell>
          <cell r="AV11">
            <v>0</v>
          </cell>
          <cell r="AW11">
            <v>92</v>
          </cell>
          <cell r="AX11">
            <v>92</v>
          </cell>
          <cell r="AY11">
            <v>1.4</v>
          </cell>
          <cell r="AZ11">
            <v>17.899999999999999</v>
          </cell>
          <cell r="BA11">
            <v>152.69999999999999</v>
          </cell>
          <cell r="BB11">
            <v>2.9</v>
          </cell>
          <cell r="BC11">
            <v>5.5</v>
          </cell>
          <cell r="BD11">
            <v>21.6</v>
          </cell>
          <cell r="BE11">
            <v>202</v>
          </cell>
          <cell r="BF11">
            <v>202</v>
          </cell>
        </row>
        <row r="12">
          <cell r="A12">
            <v>240</v>
          </cell>
          <cell r="B12" t="str">
            <v>Glasgow Caledonian University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20</v>
          </cell>
          <cell r="M12">
            <v>20</v>
          </cell>
          <cell r="N12">
            <v>20</v>
          </cell>
          <cell r="O12">
            <v>20</v>
          </cell>
          <cell r="P12">
            <v>77</v>
          </cell>
          <cell r="Q12">
            <v>157</v>
          </cell>
          <cell r="R12">
            <v>157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6</v>
          </cell>
          <cell r="AT12">
            <v>0</v>
          </cell>
          <cell r="AU12">
            <v>0</v>
          </cell>
          <cell r="AV12">
            <v>45</v>
          </cell>
          <cell r="AW12">
            <v>51</v>
          </cell>
          <cell r="AX12">
            <v>51</v>
          </cell>
          <cell r="AY12">
            <v>0</v>
          </cell>
          <cell r="AZ12">
            <v>20</v>
          </cell>
          <cell r="BA12">
            <v>26</v>
          </cell>
          <cell r="BB12">
            <v>20</v>
          </cell>
          <cell r="BC12">
            <v>20</v>
          </cell>
          <cell r="BD12">
            <v>122</v>
          </cell>
          <cell r="BE12">
            <v>208</v>
          </cell>
          <cell r="BF12">
            <v>208</v>
          </cell>
        </row>
        <row r="13">
          <cell r="A13">
            <v>260</v>
          </cell>
          <cell r="B13" t="str">
            <v>Glasgow School of Art</v>
          </cell>
          <cell r="C13">
            <v>0</v>
          </cell>
          <cell r="D13">
            <v>0</v>
          </cell>
          <cell r="E13">
            <v>7</v>
          </cell>
          <cell r="F13">
            <v>0</v>
          </cell>
          <cell r="G13">
            <v>0</v>
          </cell>
          <cell r="H13">
            <v>0</v>
          </cell>
          <cell r="I13">
            <v>7</v>
          </cell>
          <cell r="J13">
            <v>7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10</v>
          </cell>
          <cell r="AL13">
            <v>0</v>
          </cell>
          <cell r="AM13">
            <v>0</v>
          </cell>
          <cell r="AN13">
            <v>0</v>
          </cell>
          <cell r="AO13">
            <v>10</v>
          </cell>
          <cell r="AP13">
            <v>10</v>
          </cell>
          <cell r="AQ13">
            <v>0</v>
          </cell>
          <cell r="AR13">
            <v>0</v>
          </cell>
          <cell r="AS13">
            <v>30</v>
          </cell>
          <cell r="AT13">
            <v>0</v>
          </cell>
          <cell r="AU13">
            <v>0</v>
          </cell>
          <cell r="AV13">
            <v>0</v>
          </cell>
          <cell r="AW13">
            <v>30</v>
          </cell>
          <cell r="AX13">
            <v>30</v>
          </cell>
          <cell r="AY13">
            <v>0</v>
          </cell>
          <cell r="AZ13">
            <v>0</v>
          </cell>
          <cell r="BA13">
            <v>47</v>
          </cell>
          <cell r="BB13">
            <v>0</v>
          </cell>
          <cell r="BC13">
            <v>0</v>
          </cell>
          <cell r="BD13">
            <v>0</v>
          </cell>
          <cell r="BE13">
            <v>47</v>
          </cell>
          <cell r="BF13">
            <v>47</v>
          </cell>
        </row>
        <row r="14">
          <cell r="A14">
            <v>280</v>
          </cell>
          <cell r="B14" t="str">
            <v>Glasgow, University of</v>
          </cell>
          <cell r="C14">
            <v>5.0999999999999996</v>
          </cell>
          <cell r="D14">
            <v>9.1</v>
          </cell>
          <cell r="E14">
            <v>57.6</v>
          </cell>
          <cell r="F14">
            <v>19.899999999999999</v>
          </cell>
          <cell r="G14">
            <v>20.100000000000001</v>
          </cell>
          <cell r="H14">
            <v>88.2</v>
          </cell>
          <cell r="I14">
            <v>200</v>
          </cell>
          <cell r="J14">
            <v>200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16</v>
          </cell>
          <cell r="Q14">
            <v>16</v>
          </cell>
          <cell r="R14">
            <v>16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25</v>
          </cell>
          <cell r="AD14">
            <v>0</v>
          </cell>
          <cell r="AE14">
            <v>0</v>
          </cell>
          <cell r="AF14">
            <v>0</v>
          </cell>
          <cell r="AG14">
            <v>25</v>
          </cell>
          <cell r="AH14">
            <v>25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10</v>
          </cell>
          <cell r="AS14">
            <v>30</v>
          </cell>
          <cell r="AT14">
            <v>25</v>
          </cell>
          <cell r="AU14">
            <v>10</v>
          </cell>
          <cell r="AV14">
            <v>47</v>
          </cell>
          <cell r="AW14">
            <v>122</v>
          </cell>
          <cell r="AX14">
            <v>122</v>
          </cell>
          <cell r="AY14">
            <v>5.0999999999999996</v>
          </cell>
          <cell r="AZ14">
            <v>19.100000000000001</v>
          </cell>
          <cell r="BA14">
            <v>112.6</v>
          </cell>
          <cell r="BB14">
            <v>44.9</v>
          </cell>
          <cell r="BC14">
            <v>30.1</v>
          </cell>
          <cell r="BD14">
            <v>151.19999999999999</v>
          </cell>
          <cell r="BE14">
            <v>363</v>
          </cell>
          <cell r="BF14">
            <v>363</v>
          </cell>
        </row>
        <row r="15">
          <cell r="A15">
            <v>300</v>
          </cell>
          <cell r="B15" t="str">
            <v>Heriot-Watt University</v>
          </cell>
          <cell r="C15">
            <v>0</v>
          </cell>
          <cell r="D15">
            <v>8.6999999999999993</v>
          </cell>
          <cell r="E15">
            <v>19.7</v>
          </cell>
          <cell r="F15">
            <v>3.3</v>
          </cell>
          <cell r="G15">
            <v>11.8</v>
          </cell>
          <cell r="H15">
            <v>16.5</v>
          </cell>
          <cell r="I15">
            <v>60</v>
          </cell>
          <cell r="J15">
            <v>60</v>
          </cell>
          <cell r="K15">
            <v>0</v>
          </cell>
          <cell r="L15">
            <v>0</v>
          </cell>
          <cell r="M15">
            <v>35</v>
          </cell>
          <cell r="N15">
            <v>5</v>
          </cell>
          <cell r="O15">
            <v>0</v>
          </cell>
          <cell r="P15">
            <v>20</v>
          </cell>
          <cell r="Q15">
            <v>60</v>
          </cell>
          <cell r="R15">
            <v>60</v>
          </cell>
          <cell r="S15">
            <v>0</v>
          </cell>
          <cell r="T15">
            <v>0</v>
          </cell>
          <cell r="U15">
            <v>25</v>
          </cell>
          <cell r="V15">
            <v>0</v>
          </cell>
          <cell r="W15">
            <v>0</v>
          </cell>
          <cell r="X15">
            <v>0</v>
          </cell>
          <cell r="Y15">
            <v>25</v>
          </cell>
          <cell r="Z15">
            <v>25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23</v>
          </cell>
          <cell r="AS15">
            <v>32</v>
          </cell>
          <cell r="AT15">
            <v>0</v>
          </cell>
          <cell r="AU15">
            <v>0</v>
          </cell>
          <cell r="AV15">
            <v>15</v>
          </cell>
          <cell r="AW15">
            <v>70</v>
          </cell>
          <cell r="AX15">
            <v>70</v>
          </cell>
          <cell r="AY15">
            <v>0</v>
          </cell>
          <cell r="AZ15">
            <v>31.7</v>
          </cell>
          <cell r="BA15">
            <v>111.7</v>
          </cell>
          <cell r="BB15">
            <v>8.3000000000000007</v>
          </cell>
          <cell r="BC15">
            <v>11.8</v>
          </cell>
          <cell r="BD15">
            <v>51.5</v>
          </cell>
          <cell r="BE15">
            <v>215.00000000000003</v>
          </cell>
          <cell r="BF15">
            <v>215</v>
          </cell>
        </row>
        <row r="16">
          <cell r="A16">
            <v>920</v>
          </cell>
          <cell r="B16" t="str">
            <v>Highlands and Islands, University of the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>
            <v>370</v>
          </cell>
          <cell r="B17" t="str">
            <v>Open University in Scotland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0.9</v>
          </cell>
          <cell r="M17">
            <v>20.100000000000001</v>
          </cell>
          <cell r="N17">
            <v>5.0999999999999996</v>
          </cell>
          <cell r="O17">
            <v>7.9</v>
          </cell>
          <cell r="P17">
            <v>26</v>
          </cell>
          <cell r="Q17">
            <v>60</v>
          </cell>
          <cell r="R17">
            <v>60</v>
          </cell>
          <cell r="S17">
            <v>0</v>
          </cell>
          <cell r="T17">
            <v>0</v>
          </cell>
          <cell r="U17">
            <v>20</v>
          </cell>
          <cell r="V17">
            <v>0</v>
          </cell>
          <cell r="W17">
            <v>0</v>
          </cell>
          <cell r="X17">
            <v>0</v>
          </cell>
          <cell r="Y17">
            <v>20</v>
          </cell>
          <cell r="Z17">
            <v>20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30</v>
          </cell>
          <cell r="AW17">
            <v>30</v>
          </cell>
          <cell r="AX17">
            <v>30</v>
          </cell>
          <cell r="AY17">
            <v>0</v>
          </cell>
          <cell r="AZ17">
            <v>0.9</v>
          </cell>
          <cell r="BA17">
            <v>40.1</v>
          </cell>
          <cell r="BB17">
            <v>5.0999999999999996</v>
          </cell>
          <cell r="BC17">
            <v>7.9</v>
          </cell>
          <cell r="BD17">
            <v>56</v>
          </cell>
          <cell r="BE17">
            <v>110</v>
          </cell>
          <cell r="BF17">
            <v>110</v>
          </cell>
        </row>
        <row r="18">
          <cell r="A18">
            <v>400</v>
          </cell>
          <cell r="B18" t="str">
            <v>Queen Margaret University, Edinburgh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8.3000000000000007</v>
          </cell>
          <cell r="N18">
            <v>28.9</v>
          </cell>
          <cell r="O18">
            <v>3.1</v>
          </cell>
          <cell r="P18">
            <v>19.7</v>
          </cell>
          <cell r="Q18">
            <v>60</v>
          </cell>
          <cell r="R18">
            <v>60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12</v>
          </cell>
          <cell r="AT18">
            <v>0</v>
          </cell>
          <cell r="AU18">
            <v>0</v>
          </cell>
          <cell r="AV18">
            <v>15</v>
          </cell>
          <cell r="AW18">
            <v>27</v>
          </cell>
          <cell r="AX18">
            <v>27</v>
          </cell>
          <cell r="AY18">
            <v>0</v>
          </cell>
          <cell r="AZ18">
            <v>0</v>
          </cell>
          <cell r="BA18">
            <v>20.3</v>
          </cell>
          <cell r="BB18">
            <v>28.9</v>
          </cell>
          <cell r="BC18">
            <v>3.1</v>
          </cell>
          <cell r="BD18">
            <v>34.700000000000003</v>
          </cell>
          <cell r="BE18">
            <v>87</v>
          </cell>
          <cell r="BF18">
            <v>87</v>
          </cell>
        </row>
        <row r="19">
          <cell r="A19">
            <v>420</v>
          </cell>
          <cell r="B19" t="str">
            <v>Robert Gordon University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36.1</v>
          </cell>
          <cell r="N19">
            <v>0</v>
          </cell>
          <cell r="O19">
            <v>0</v>
          </cell>
          <cell r="P19">
            <v>38.900000000000006</v>
          </cell>
          <cell r="Q19">
            <v>75</v>
          </cell>
          <cell r="R19">
            <v>75</v>
          </cell>
          <cell r="S19">
            <v>0</v>
          </cell>
          <cell r="T19">
            <v>0</v>
          </cell>
          <cell r="U19">
            <v>20</v>
          </cell>
          <cell r="V19">
            <v>0</v>
          </cell>
          <cell r="W19">
            <v>0</v>
          </cell>
          <cell r="X19">
            <v>0</v>
          </cell>
          <cell r="Y19">
            <v>20</v>
          </cell>
          <cell r="Z19">
            <v>20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15</v>
          </cell>
          <cell r="AT19">
            <v>25</v>
          </cell>
          <cell r="AU19">
            <v>0</v>
          </cell>
          <cell r="AV19">
            <v>10</v>
          </cell>
          <cell r="AW19">
            <v>50</v>
          </cell>
          <cell r="AX19">
            <v>50</v>
          </cell>
          <cell r="AY19">
            <v>0</v>
          </cell>
          <cell r="AZ19">
            <v>0</v>
          </cell>
          <cell r="BA19">
            <v>71.099999999999994</v>
          </cell>
          <cell r="BB19">
            <v>25</v>
          </cell>
          <cell r="BC19">
            <v>0</v>
          </cell>
          <cell r="BD19">
            <v>48.900000000000006</v>
          </cell>
          <cell r="BE19">
            <v>145</v>
          </cell>
          <cell r="BF19">
            <v>145</v>
          </cell>
        </row>
        <row r="20">
          <cell r="A20">
            <v>440</v>
          </cell>
          <cell r="B20" t="str">
            <v>Royal Conservatoire of Scotland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>
            <v>910</v>
          </cell>
          <cell r="B21" t="str">
            <v>SRUC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50</v>
          </cell>
          <cell r="N21">
            <v>0</v>
          </cell>
          <cell r="O21">
            <v>0</v>
          </cell>
          <cell r="P21">
            <v>0</v>
          </cell>
          <cell r="Q21">
            <v>50</v>
          </cell>
          <cell r="R21">
            <v>50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50</v>
          </cell>
          <cell r="BB21">
            <v>0</v>
          </cell>
          <cell r="BC21">
            <v>0</v>
          </cell>
          <cell r="BD21">
            <v>0</v>
          </cell>
          <cell r="BE21">
            <v>50</v>
          </cell>
          <cell r="BF21">
            <v>50</v>
          </cell>
        </row>
        <row r="22">
          <cell r="A22">
            <v>480</v>
          </cell>
          <cell r="B22" t="str">
            <v>St Andrews, University of</v>
          </cell>
          <cell r="C22">
            <v>0</v>
          </cell>
          <cell r="D22">
            <v>0</v>
          </cell>
          <cell r="E22">
            <v>1</v>
          </cell>
          <cell r="F22">
            <v>15</v>
          </cell>
          <cell r="G22">
            <v>1</v>
          </cell>
          <cell r="H22">
            <v>3</v>
          </cell>
          <cell r="I22">
            <v>20</v>
          </cell>
          <cell r="J22">
            <v>20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50</v>
          </cell>
          <cell r="AD22">
            <v>0</v>
          </cell>
          <cell r="AE22">
            <v>0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3</v>
          </cell>
          <cell r="AS22">
            <v>7</v>
          </cell>
          <cell r="AT22">
            <v>0</v>
          </cell>
          <cell r="AU22">
            <v>5</v>
          </cell>
          <cell r="AV22">
            <v>12</v>
          </cell>
          <cell r="AW22">
            <v>27</v>
          </cell>
          <cell r="AX22">
            <v>27</v>
          </cell>
          <cell r="AY22">
            <v>0</v>
          </cell>
          <cell r="AZ22">
            <v>3</v>
          </cell>
          <cell r="BA22">
            <v>58</v>
          </cell>
          <cell r="BB22">
            <v>15</v>
          </cell>
          <cell r="BC22">
            <v>6</v>
          </cell>
          <cell r="BD22">
            <v>15</v>
          </cell>
          <cell r="BE22">
            <v>97</v>
          </cell>
          <cell r="BF22">
            <v>97</v>
          </cell>
        </row>
        <row r="23">
          <cell r="A23">
            <v>520</v>
          </cell>
          <cell r="B23" t="str">
            <v>Stirling, University of</v>
          </cell>
          <cell r="C23">
            <v>0</v>
          </cell>
          <cell r="D23">
            <v>0</v>
          </cell>
          <cell r="E23">
            <v>33.299999999999997</v>
          </cell>
          <cell r="F23">
            <v>29.2</v>
          </cell>
          <cell r="G23">
            <v>29.2</v>
          </cell>
          <cell r="H23">
            <v>33.299999999999997</v>
          </cell>
          <cell r="I23">
            <v>125</v>
          </cell>
          <cell r="J23">
            <v>125</v>
          </cell>
          <cell r="K23">
            <v>0</v>
          </cell>
          <cell r="L23">
            <v>0</v>
          </cell>
          <cell r="M23">
            <v>40</v>
          </cell>
          <cell r="N23">
            <v>0</v>
          </cell>
          <cell r="O23">
            <v>0</v>
          </cell>
          <cell r="P23">
            <v>15</v>
          </cell>
          <cell r="Q23">
            <v>55</v>
          </cell>
          <cell r="R23">
            <v>55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12</v>
          </cell>
          <cell r="AT23">
            <v>5</v>
          </cell>
          <cell r="AU23">
            <v>0</v>
          </cell>
          <cell r="AV23">
            <v>25</v>
          </cell>
          <cell r="AW23">
            <v>42</v>
          </cell>
          <cell r="AX23">
            <v>42</v>
          </cell>
          <cell r="AY23">
            <v>0</v>
          </cell>
          <cell r="AZ23">
            <v>0</v>
          </cell>
          <cell r="BA23">
            <v>85.3</v>
          </cell>
          <cell r="BB23">
            <v>34.200000000000003</v>
          </cell>
          <cell r="BC23">
            <v>29.2</v>
          </cell>
          <cell r="BD23">
            <v>73.3</v>
          </cell>
          <cell r="BE23">
            <v>222</v>
          </cell>
          <cell r="BF23">
            <v>222</v>
          </cell>
        </row>
        <row r="24">
          <cell r="A24">
            <v>540</v>
          </cell>
          <cell r="B24" t="str">
            <v>Strathclyde, University of</v>
          </cell>
          <cell r="C24">
            <v>0</v>
          </cell>
          <cell r="D24">
            <v>16</v>
          </cell>
          <cell r="E24">
            <v>16</v>
          </cell>
          <cell r="F24">
            <v>0</v>
          </cell>
          <cell r="G24">
            <v>8</v>
          </cell>
          <cell r="H24">
            <v>0</v>
          </cell>
          <cell r="I24">
            <v>40</v>
          </cell>
          <cell r="J24">
            <v>40</v>
          </cell>
          <cell r="K24">
            <v>0</v>
          </cell>
          <cell r="L24">
            <v>40</v>
          </cell>
          <cell r="M24">
            <v>40</v>
          </cell>
          <cell r="N24">
            <v>0</v>
          </cell>
          <cell r="O24">
            <v>0</v>
          </cell>
          <cell r="P24">
            <v>0</v>
          </cell>
          <cell r="Q24">
            <v>80</v>
          </cell>
          <cell r="R24">
            <v>80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12.5</v>
          </cell>
          <cell r="AB24">
            <v>0</v>
          </cell>
          <cell r="AC24">
            <v>12.5</v>
          </cell>
          <cell r="AD24">
            <v>0</v>
          </cell>
          <cell r="AE24">
            <v>0</v>
          </cell>
          <cell r="AF24">
            <v>0</v>
          </cell>
          <cell r="AG24">
            <v>25</v>
          </cell>
          <cell r="AH24">
            <v>25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85</v>
          </cell>
          <cell r="AT24">
            <v>0</v>
          </cell>
          <cell r="AU24">
            <v>0</v>
          </cell>
          <cell r="AV24">
            <v>0</v>
          </cell>
          <cell r="AW24">
            <v>85</v>
          </cell>
          <cell r="AX24">
            <v>85</v>
          </cell>
          <cell r="AY24">
            <v>12.5</v>
          </cell>
          <cell r="AZ24">
            <v>56</v>
          </cell>
          <cell r="BA24">
            <v>153.5</v>
          </cell>
          <cell r="BB24">
            <v>0</v>
          </cell>
          <cell r="BC24">
            <v>8</v>
          </cell>
          <cell r="BD24">
            <v>0</v>
          </cell>
          <cell r="BE24">
            <v>230</v>
          </cell>
          <cell r="BF24">
            <v>230</v>
          </cell>
        </row>
        <row r="25">
          <cell r="A25">
            <v>930</v>
          </cell>
          <cell r="B25" t="str">
            <v>West of Scotland, University of the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45.9</v>
          </cell>
          <cell r="N25">
            <v>7.7</v>
          </cell>
          <cell r="O25">
            <v>0</v>
          </cell>
          <cell r="P25">
            <v>146.4</v>
          </cell>
          <cell r="Q25">
            <v>200</v>
          </cell>
          <cell r="R25">
            <v>200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20</v>
          </cell>
          <cell r="AU25">
            <v>0</v>
          </cell>
          <cell r="AV25">
            <v>5</v>
          </cell>
          <cell r="AW25">
            <v>25</v>
          </cell>
          <cell r="AX25">
            <v>25</v>
          </cell>
          <cell r="AY25">
            <v>0</v>
          </cell>
          <cell r="AZ25">
            <v>0</v>
          </cell>
          <cell r="BA25">
            <v>45.9</v>
          </cell>
          <cell r="BB25">
            <v>27.7</v>
          </cell>
          <cell r="BC25">
            <v>0</v>
          </cell>
          <cell r="BD25">
            <v>151.4</v>
          </cell>
          <cell r="BE25">
            <v>225</v>
          </cell>
          <cell r="BF25">
            <v>225</v>
          </cell>
        </row>
      </sheetData>
      <sheetData sheetId="62">
        <row r="11">
          <cell r="B11" t="str">
            <v>Aberdeen, University of</v>
          </cell>
          <cell r="C11">
            <v>0</v>
          </cell>
          <cell r="D11">
            <v>1.1999999999999984</v>
          </cell>
          <cell r="E11">
            <v>2.5999999999999961</v>
          </cell>
          <cell r="F11">
            <v>2.2000000000000028</v>
          </cell>
          <cell r="G11">
            <v>5.9999999999999973</v>
          </cell>
          <cell r="H11">
            <v>43.70000000000001</v>
          </cell>
          <cell r="I11">
            <v>49.70000000000001</v>
          </cell>
          <cell r="J11">
            <v>101.7</v>
          </cell>
          <cell r="K11">
            <v>61.400000000000006</v>
          </cell>
          <cell r="L11">
            <v>19.100000000000001</v>
          </cell>
          <cell r="M11">
            <v>0</v>
          </cell>
          <cell r="N11">
            <v>9.9999999999999893</v>
          </cell>
          <cell r="O11">
            <v>1.1999999999999913</v>
          </cell>
          <cell r="P11">
            <v>0</v>
          </cell>
          <cell r="Q11">
            <v>0</v>
          </cell>
          <cell r="R11">
            <v>0</v>
          </cell>
          <cell r="S11">
            <v>193.4</v>
          </cell>
          <cell r="T11">
            <v>0</v>
          </cell>
          <cell r="U11">
            <v>1604.7999999999993</v>
          </cell>
          <cell r="V11">
            <v>1798.1999999999994</v>
          </cell>
          <cell r="W11">
            <v>1847.8999999999994</v>
          </cell>
        </row>
        <row r="12">
          <cell r="B12" t="str">
            <v>Abertay Dundee, University of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8.2999999999999936</v>
          </cell>
          <cell r="I12">
            <v>8.2999999999999936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5</v>
          </cell>
          <cell r="S12">
            <v>5</v>
          </cell>
          <cell r="T12">
            <v>0</v>
          </cell>
          <cell r="U12">
            <v>226.79999999999967</v>
          </cell>
          <cell r="V12">
            <v>231.79999999999967</v>
          </cell>
          <cell r="W12">
            <v>240.09999999999965</v>
          </cell>
        </row>
        <row r="13">
          <cell r="B13" t="str">
            <v>Dundee, University of</v>
          </cell>
          <cell r="C13">
            <v>23.700000000000003</v>
          </cell>
          <cell r="D13">
            <v>0.29999999999999871</v>
          </cell>
          <cell r="E13">
            <v>1.7000000000000002</v>
          </cell>
          <cell r="F13">
            <v>2.3999999999999986</v>
          </cell>
          <cell r="G13">
            <v>28.099999999999998</v>
          </cell>
          <cell r="H13">
            <v>48.600000000000009</v>
          </cell>
          <cell r="I13">
            <v>76.7</v>
          </cell>
          <cell r="J13">
            <v>96.5</v>
          </cell>
          <cell r="K13">
            <v>47.5</v>
          </cell>
          <cell r="L13">
            <v>65.100000000000009</v>
          </cell>
          <cell r="M13">
            <v>16.300000000000004</v>
          </cell>
          <cell r="N13">
            <v>11.20000000000001</v>
          </cell>
          <cell r="O13">
            <v>0</v>
          </cell>
          <cell r="P13">
            <v>0</v>
          </cell>
          <cell r="Q13">
            <v>0</v>
          </cell>
          <cell r="R13">
            <v>81</v>
          </cell>
          <cell r="S13">
            <v>317.60000000000002</v>
          </cell>
          <cell r="T13">
            <v>0</v>
          </cell>
          <cell r="U13">
            <v>822.90000000000066</v>
          </cell>
          <cell r="V13">
            <v>1140.5000000000007</v>
          </cell>
          <cell r="W13">
            <v>1217.2000000000007</v>
          </cell>
        </row>
        <row r="14">
          <cell r="B14" t="str">
            <v>Edinburgh Napier University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74.999999999999972</v>
          </cell>
          <cell r="I14">
            <v>74.999999999999972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74</v>
          </cell>
          <cell r="S14">
            <v>74</v>
          </cell>
          <cell r="T14">
            <v>0</v>
          </cell>
          <cell r="U14">
            <v>534.19999999999936</v>
          </cell>
          <cell r="V14">
            <v>608.19999999999936</v>
          </cell>
          <cell r="W14">
            <v>683.19999999999936</v>
          </cell>
        </row>
        <row r="15">
          <cell r="B15" t="str">
            <v>Edinburgh, University of</v>
          </cell>
          <cell r="C15">
            <v>21.400000000000006</v>
          </cell>
          <cell r="D15">
            <v>5.0000000000000018</v>
          </cell>
          <cell r="E15">
            <v>7.9999999999999893</v>
          </cell>
          <cell r="F15">
            <v>10.300000000000004</v>
          </cell>
          <cell r="G15">
            <v>44.699999999999996</v>
          </cell>
          <cell r="H15">
            <v>137</v>
          </cell>
          <cell r="I15">
            <v>181.7</v>
          </cell>
          <cell r="J15">
            <v>258.69999999999993</v>
          </cell>
          <cell r="K15">
            <v>160.1</v>
          </cell>
          <cell r="L15">
            <v>0</v>
          </cell>
          <cell r="M15">
            <v>0</v>
          </cell>
          <cell r="N15">
            <v>16.29999999999999</v>
          </cell>
          <cell r="O15">
            <v>0</v>
          </cell>
          <cell r="P15">
            <v>1.9000000000000457</v>
          </cell>
          <cell r="Q15">
            <v>0</v>
          </cell>
          <cell r="R15">
            <v>11</v>
          </cell>
          <cell r="S15">
            <v>448</v>
          </cell>
          <cell r="T15">
            <v>138.40000000000003</v>
          </cell>
          <cell r="U15">
            <v>5223.3999999999996</v>
          </cell>
          <cell r="V15">
            <v>5809.7999999999993</v>
          </cell>
          <cell r="W15">
            <v>5991.4999999999991</v>
          </cell>
        </row>
        <row r="16">
          <cell r="B16" t="str">
            <v>Glasgow Caledonian University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35.000000000000014</v>
          </cell>
          <cell r="I16">
            <v>35.000000000000014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22</v>
          </cell>
          <cell r="S16">
            <v>22</v>
          </cell>
          <cell r="T16">
            <v>0</v>
          </cell>
          <cell r="U16">
            <v>356.60000000000014</v>
          </cell>
          <cell r="V16">
            <v>378.60000000000014</v>
          </cell>
          <cell r="W16">
            <v>413.60000000000014</v>
          </cell>
        </row>
        <row r="17">
          <cell r="B17" t="str">
            <v>Glasgow School of Art</v>
          </cell>
          <cell r="C17">
            <v>12.5</v>
          </cell>
          <cell r="D17">
            <v>0</v>
          </cell>
          <cell r="E17">
            <v>0</v>
          </cell>
          <cell r="F17">
            <v>0</v>
          </cell>
          <cell r="G17">
            <v>12.5</v>
          </cell>
          <cell r="H17">
            <v>6.5</v>
          </cell>
          <cell r="I17">
            <v>19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324.8</v>
          </cell>
          <cell r="V17">
            <v>324.8</v>
          </cell>
          <cell r="W17">
            <v>343.8</v>
          </cell>
        </row>
        <row r="18">
          <cell r="B18" t="str">
            <v>Glasgow, University of</v>
          </cell>
          <cell r="C18">
            <v>0</v>
          </cell>
          <cell r="D18">
            <v>1.2999999999999945</v>
          </cell>
          <cell r="E18">
            <v>4.9000000000000057</v>
          </cell>
          <cell r="F18">
            <v>8.5</v>
          </cell>
          <cell r="G18">
            <v>14.7</v>
          </cell>
          <cell r="H18">
            <v>57.399999999999984</v>
          </cell>
          <cell r="I18">
            <v>72.09999999999998</v>
          </cell>
          <cell r="J18">
            <v>181.89999999999998</v>
          </cell>
          <cell r="K18">
            <v>110</v>
          </cell>
          <cell r="L18">
            <v>53.59999999999998</v>
          </cell>
          <cell r="M18">
            <v>13.7</v>
          </cell>
          <cell r="N18">
            <v>4.0000000000000231</v>
          </cell>
          <cell r="O18">
            <v>0</v>
          </cell>
          <cell r="P18">
            <v>0</v>
          </cell>
          <cell r="Q18">
            <v>-2.8310687127941492E-15</v>
          </cell>
          <cell r="R18">
            <v>5</v>
          </cell>
          <cell r="S18">
            <v>368.19999999999993</v>
          </cell>
          <cell r="T18">
            <v>147.30000000000001</v>
          </cell>
          <cell r="U18">
            <v>1531.1999999999996</v>
          </cell>
          <cell r="V18">
            <v>2046.6999999999996</v>
          </cell>
          <cell r="W18">
            <v>2118.7999999999997</v>
          </cell>
        </row>
        <row r="19">
          <cell r="B19" t="str">
            <v>Heriot-Watt University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53.800000000000033</v>
          </cell>
          <cell r="I19">
            <v>53.800000000000033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769.80000000000041</v>
          </cell>
          <cell r="V19">
            <v>769.80000000000041</v>
          </cell>
          <cell r="W19">
            <v>823.60000000000048</v>
          </cell>
        </row>
        <row r="20">
          <cell r="B20" t="str">
            <v>Highlands and Islands, University of the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41.400000000000283</v>
          </cell>
          <cell r="V20">
            <v>41.400000000000283</v>
          </cell>
          <cell r="W20">
            <v>41.400000000000283</v>
          </cell>
        </row>
        <row r="21">
          <cell r="B21" t="str">
            <v>Open University in Scotland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B22" t="str">
            <v>Queen Margaret University, Edinburgh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1.5999999999999999</v>
          </cell>
          <cell r="I22">
            <v>1.5999999999999999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</v>
          </cell>
          <cell r="S22">
            <v>2</v>
          </cell>
          <cell r="T22">
            <v>0</v>
          </cell>
          <cell r="U22">
            <v>443.00000000000017</v>
          </cell>
          <cell r="V22">
            <v>445.00000000000017</v>
          </cell>
          <cell r="W22">
            <v>446.60000000000019</v>
          </cell>
        </row>
        <row r="23">
          <cell r="B23" t="str">
            <v>Robert Gordon University</v>
          </cell>
          <cell r="C23">
            <v>1.6000000000000014</v>
          </cell>
          <cell r="D23">
            <v>0</v>
          </cell>
          <cell r="E23">
            <v>0</v>
          </cell>
          <cell r="F23">
            <v>0</v>
          </cell>
          <cell r="G23">
            <v>1.6000000000000014</v>
          </cell>
          <cell r="H23">
            <v>36.299999999999997</v>
          </cell>
          <cell r="I23">
            <v>37.9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</v>
          </cell>
          <cell r="S23">
            <v>9</v>
          </cell>
          <cell r="T23">
            <v>0</v>
          </cell>
          <cell r="U23">
            <v>133.59999999999991</v>
          </cell>
          <cell r="V23">
            <v>142.59999999999991</v>
          </cell>
          <cell r="W23">
            <v>180.49999999999991</v>
          </cell>
        </row>
        <row r="24">
          <cell r="B24" t="str">
            <v>Royal Conservatoire of Scotland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12.700000000000003</v>
          </cell>
          <cell r="I24">
            <v>12.700000000000003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0.29999999999999427</v>
          </cell>
          <cell r="P24">
            <v>0</v>
          </cell>
          <cell r="Q24">
            <v>0</v>
          </cell>
          <cell r="R24">
            <v>0</v>
          </cell>
          <cell r="S24">
            <v>0.29999999999999427</v>
          </cell>
          <cell r="T24">
            <v>0</v>
          </cell>
          <cell r="U24">
            <v>124.1</v>
          </cell>
          <cell r="V24">
            <v>124.39999999999999</v>
          </cell>
          <cell r="W24">
            <v>137.1</v>
          </cell>
        </row>
        <row r="25">
          <cell r="B25" t="str">
            <v>SRUC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22.4</v>
          </cell>
          <cell r="I25">
            <v>22.4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55.600000000000058</v>
          </cell>
          <cell r="V25">
            <v>55.600000000000058</v>
          </cell>
          <cell r="W25">
            <v>78.000000000000057</v>
          </cell>
        </row>
        <row r="26">
          <cell r="B26" t="str">
            <v>St Andrews, University of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20.000000000000007</v>
          </cell>
          <cell r="I26">
            <v>20.000000000000007</v>
          </cell>
          <cell r="J26">
            <v>0</v>
          </cell>
          <cell r="K26">
            <v>108.8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108.8</v>
          </cell>
          <cell r="T26">
            <v>0</v>
          </cell>
          <cell r="U26">
            <v>1932.8999999999996</v>
          </cell>
          <cell r="V26">
            <v>2041.6999999999996</v>
          </cell>
          <cell r="W26">
            <v>2061.6999999999998</v>
          </cell>
        </row>
        <row r="27">
          <cell r="B27" t="str">
            <v>Stirling, University of</v>
          </cell>
          <cell r="C27">
            <v>0</v>
          </cell>
          <cell r="D27">
            <v>0</v>
          </cell>
          <cell r="E27">
            <v>0</v>
          </cell>
          <cell r="F27">
            <v>9.9999999999997868E-2</v>
          </cell>
          <cell r="G27">
            <v>9.9999999999997868E-2</v>
          </cell>
          <cell r="H27">
            <v>30.999999999999996</v>
          </cell>
          <cell r="I27">
            <v>31.099999999999994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9.2999999999999936</v>
          </cell>
          <cell r="O27">
            <v>0</v>
          </cell>
          <cell r="P27">
            <v>0</v>
          </cell>
          <cell r="Q27">
            <v>0</v>
          </cell>
          <cell r="R27">
            <v>31</v>
          </cell>
          <cell r="S27">
            <v>40.299999999999997</v>
          </cell>
          <cell r="T27">
            <v>0</v>
          </cell>
          <cell r="U27">
            <v>716.09999999999991</v>
          </cell>
          <cell r="V27">
            <v>756.39999999999986</v>
          </cell>
          <cell r="W27">
            <v>787.49999999999989</v>
          </cell>
        </row>
        <row r="28">
          <cell r="B28" t="str">
            <v>Strathclyde, University of</v>
          </cell>
          <cell r="C28">
            <v>3.7999999999999972</v>
          </cell>
          <cell r="D28">
            <v>3.8</v>
          </cell>
          <cell r="E28">
            <v>9.2000000000000099</v>
          </cell>
          <cell r="F28">
            <v>5.3000000000000114</v>
          </cell>
          <cell r="G28">
            <v>22.100000000000019</v>
          </cell>
          <cell r="H28">
            <v>14.399999999999988</v>
          </cell>
          <cell r="I28">
            <v>36.500000000000007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5.3000000000000451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5.3000000000000451</v>
          </cell>
          <cell r="T28">
            <v>0</v>
          </cell>
          <cell r="U28">
            <v>397.79999999999995</v>
          </cell>
          <cell r="V28">
            <v>403.1</v>
          </cell>
          <cell r="W28">
            <v>439.6</v>
          </cell>
        </row>
        <row r="29">
          <cell r="B29" t="str">
            <v>West of Scotland, University of the</v>
          </cell>
          <cell r="C29">
            <v>0</v>
          </cell>
          <cell r="D29">
            <v>0.70000000000000007</v>
          </cell>
          <cell r="E29">
            <v>1.5</v>
          </cell>
          <cell r="F29">
            <v>1</v>
          </cell>
          <cell r="G29">
            <v>3.2</v>
          </cell>
          <cell r="H29">
            <v>0.39999999999999858</v>
          </cell>
          <cell r="I29">
            <v>3.5999999999999988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-3.4194869158454821E-14</v>
          </cell>
          <cell r="O29">
            <v>0</v>
          </cell>
          <cell r="P29">
            <v>0</v>
          </cell>
          <cell r="Q29">
            <v>0</v>
          </cell>
          <cell r="R29">
            <v>23</v>
          </cell>
          <cell r="S29">
            <v>22.999999999999964</v>
          </cell>
          <cell r="T29">
            <v>0</v>
          </cell>
          <cell r="U29">
            <v>87.9</v>
          </cell>
          <cell r="V29">
            <v>110.89999999999998</v>
          </cell>
          <cell r="W29">
            <v>114.49999999999997</v>
          </cell>
        </row>
        <row r="30">
          <cell r="B30" t="str">
            <v>Total</v>
          </cell>
          <cell r="C30">
            <v>63.000000000000007</v>
          </cell>
          <cell r="D30">
            <v>12.299999999999994</v>
          </cell>
          <cell r="E30">
            <v>27.900000000000002</v>
          </cell>
          <cell r="F30">
            <v>29.800000000000015</v>
          </cell>
          <cell r="G30">
            <v>133</v>
          </cell>
          <cell r="H30">
            <v>604.09999999999991</v>
          </cell>
          <cell r="I30">
            <v>737.10000000000014</v>
          </cell>
          <cell r="J30">
            <v>638.79999999999995</v>
          </cell>
          <cell r="K30">
            <v>487.8</v>
          </cell>
          <cell r="L30">
            <v>137.80000000000001</v>
          </cell>
          <cell r="M30">
            <v>30.000000000000004</v>
          </cell>
          <cell r="N30">
            <v>56.100000000000009</v>
          </cell>
          <cell r="O30">
            <v>1.4999999999999856</v>
          </cell>
          <cell r="P30">
            <v>1.9000000000000457</v>
          </cell>
          <cell r="Q30">
            <v>-2.8310687127941492E-15</v>
          </cell>
          <cell r="R30">
            <v>263</v>
          </cell>
          <cell r="S30">
            <v>1616.8999999999996</v>
          </cell>
          <cell r="T30">
            <v>285.70000000000005</v>
          </cell>
          <cell r="U30">
            <v>15326.899999999998</v>
          </cell>
          <cell r="V30">
            <v>17229.499999999996</v>
          </cell>
          <cell r="W30">
            <v>17966.599999999995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5">
          <cell r="A5">
            <v>100</v>
          </cell>
          <cell r="B5" t="str">
            <v>Aberdeen, University of</v>
          </cell>
        </row>
        <row r="6">
          <cell r="A6">
            <v>160</v>
          </cell>
          <cell r="B6" t="str">
            <v>Abertay Dundee, University of</v>
          </cell>
        </row>
        <row r="7">
          <cell r="A7">
            <v>180</v>
          </cell>
          <cell r="B7" t="str">
            <v>Dundee, University of</v>
          </cell>
        </row>
        <row r="8">
          <cell r="A8">
            <v>200</v>
          </cell>
          <cell r="B8" t="str">
            <v>Edinburgh College of Art</v>
          </cell>
        </row>
        <row r="9">
          <cell r="A9">
            <v>205</v>
          </cell>
          <cell r="B9" t="str">
            <v>Edinburgh Napier University</v>
          </cell>
        </row>
        <row r="10">
          <cell r="A10">
            <v>220</v>
          </cell>
          <cell r="B10" t="str">
            <v>Edinburgh, University of</v>
          </cell>
        </row>
        <row r="11">
          <cell r="A11">
            <v>240</v>
          </cell>
          <cell r="B11" t="str">
            <v>Glasgow Caledonian University</v>
          </cell>
        </row>
        <row r="12">
          <cell r="A12">
            <v>260</v>
          </cell>
          <cell r="B12" t="str">
            <v>Glasgow School of Art</v>
          </cell>
        </row>
        <row r="13">
          <cell r="A13">
            <v>280</v>
          </cell>
          <cell r="B13" t="str">
            <v>Glasgow, University of</v>
          </cell>
        </row>
        <row r="14">
          <cell r="A14">
            <v>300</v>
          </cell>
          <cell r="B14" t="str">
            <v>Heriot-Watt University</v>
          </cell>
        </row>
        <row r="15">
          <cell r="A15">
            <v>370</v>
          </cell>
          <cell r="B15" t="str">
            <v>Open University in Scotland</v>
          </cell>
        </row>
        <row r="16">
          <cell r="A16">
            <v>400</v>
          </cell>
          <cell r="B16" t="str">
            <v>Queen Margaret University, Edinburgh</v>
          </cell>
        </row>
        <row r="17">
          <cell r="A17">
            <v>420</v>
          </cell>
          <cell r="B17" t="str">
            <v>Robert Gordon University</v>
          </cell>
        </row>
        <row r="18">
          <cell r="A18">
            <v>440</v>
          </cell>
          <cell r="B18" t="str">
            <v>Royal Conservatoire of Scotland</v>
          </cell>
        </row>
        <row r="19">
          <cell r="A19">
            <v>480</v>
          </cell>
          <cell r="B19" t="str">
            <v>St Andrews, University of</v>
          </cell>
        </row>
        <row r="20">
          <cell r="A20">
            <v>520</v>
          </cell>
          <cell r="B20" t="str">
            <v>Stirling, University of</v>
          </cell>
        </row>
        <row r="21">
          <cell r="A21">
            <v>540</v>
          </cell>
          <cell r="B21" t="str">
            <v>Strathclyde, University of</v>
          </cell>
        </row>
        <row r="22">
          <cell r="A22">
            <v>910</v>
          </cell>
          <cell r="B22" t="str">
            <v>SRUC</v>
          </cell>
        </row>
        <row r="23">
          <cell r="A23">
            <v>920</v>
          </cell>
          <cell r="B23" t="str">
            <v>Highlands and Islands, University of the</v>
          </cell>
        </row>
        <row r="24">
          <cell r="A24">
            <v>930</v>
          </cell>
          <cell r="B24" t="str">
            <v>West of Scotland, University of the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Teaching Grant"/>
      <sheetName val="Teaching Grant for 2020-21"/>
      <sheetName val="FPs Database 21-22"/>
      <sheetName val="2021-22 student number estimate"/>
      <sheetName val="Min Uplift in FPs"/>
      <sheetName val="FPs to Remove Validation"/>
      <sheetName val="Grad App Data"/>
      <sheetName val="Grad Appr Price Groups"/>
      <sheetName val="Funded Student Places 2020-21"/>
      <sheetName val="SQA Places 21-22 Price Groups"/>
      <sheetName val="SQA Places 20-21 Price Groups"/>
      <sheetName val="FPs Database 20-21"/>
      <sheetName val="FPs Database 19-20"/>
      <sheetName val="FPs Database 18-19"/>
      <sheetName val="Teaching Grant for 2019-20"/>
      <sheetName val="Teaching Grant for 18-19"/>
      <sheetName val="Annexes A and B"/>
      <sheetName val="Parameters"/>
      <sheetName val="Comps with 2020-21 ---&gt;"/>
      <sheetName val="Comp Main T and Fees"/>
      <sheetName val="Estimated Fees for All FPs"/>
      <sheetName val="OA Announcement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SFC Control FPs"/>
      <sheetName val="A2c - Add SG FPs"/>
      <sheetName val="SG FPs - Underlying"/>
      <sheetName val="SG FPs Summary"/>
      <sheetName val="A2d - All Control FPs"/>
      <sheetName val="A3 - Non-Ctrl FPs Changes PGrp"/>
      <sheetName val="A4 - FPs by Price Gp"/>
      <sheetName val="D1 - Validated Funding"/>
      <sheetName val="D2 - Estimated Fees"/>
      <sheetName val="Funding Changes from FPs ---&gt;"/>
      <sheetName val="RCS SSI Uplift"/>
      <sheetName val="RUK FPs Compensation"/>
      <sheetName val="Rest of UK FPs to 21-22"/>
      <sheetName val="Rest of UK FPs to 20-21"/>
      <sheetName val="Rest of UK FPs to 19-20"/>
      <sheetName val="Rest of UK FPs to 18-19"/>
      <sheetName val="Main T Changes"/>
      <sheetName val="OU YASS Embedding"/>
      <sheetName val="Break 2 ---&gt;"/>
      <sheetName val="Break 3 ---&gt;"/>
      <sheetName val="Validation"/>
      <sheetName val="Validation before 0% TT"/>
      <sheetName val="Estimated Fees"/>
      <sheetName val="Assumed Fee Proportions"/>
      <sheetName val="Fees Data (HESA)"/>
      <sheetName val="UG SEFF Tuition Fee Category"/>
      <sheetName val="SAS Data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Strath to RCS PDGE Music FPs"/>
      <sheetName val="Strategic FPs from 2014-15"/>
      <sheetName val="Innovation Centre FPs, 18-19"/>
      <sheetName val="Add WA, Art FPs from 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8-19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>
        <row r="31">
          <cell r="B31">
            <v>0.04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6">
          <cell r="D6">
            <v>1820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6">
          <cell r="D16">
            <v>200000</v>
          </cell>
        </row>
      </sheetData>
      <sheetData sheetId="39"/>
      <sheetData sheetId="40"/>
      <sheetData sheetId="41"/>
      <sheetData sheetId="42"/>
      <sheetData sheetId="43"/>
      <sheetData sheetId="44"/>
      <sheetData sheetId="45">
        <row r="11">
          <cell r="F11">
            <v>103.3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3">
          <cell r="B13">
            <v>13</v>
          </cell>
        </row>
      </sheetData>
      <sheetData sheetId="66"/>
      <sheetData sheetId="67"/>
      <sheetData sheetId="68"/>
      <sheetData sheetId="69">
        <row r="7">
          <cell r="A7">
            <v>100</v>
          </cell>
        </row>
      </sheetData>
      <sheetData sheetId="70">
        <row r="10">
          <cell r="A10">
            <v>100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7">
          <cell r="A7">
            <v>100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5">
          <cell r="A5">
            <v>100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ber"/>
      <sheetName val="Atay"/>
      <sheetName val="Dund"/>
      <sheetName val="ENap"/>
      <sheetName val="Edin"/>
      <sheetName val="GCal"/>
      <sheetName val="GSA"/>
      <sheetName val="Glas"/>
      <sheetName val="HWat"/>
      <sheetName val="UHI"/>
      <sheetName val="Open"/>
      <sheetName val="QMUE"/>
      <sheetName val="RobG"/>
      <sheetName val="RCS"/>
      <sheetName val="SRUC"/>
      <sheetName val="SAnd"/>
      <sheetName val="Stir"/>
      <sheetName val="Stra"/>
      <sheetName val="West"/>
      <sheetName val="Sector (HEI Projects)"/>
      <sheetName val="Sector (All Projects)"/>
      <sheetName val="DSP"/>
      <sheetName val="Diffs in Strat Projs"/>
      <sheetName val="From FCR ---&gt;"/>
      <sheetName val="aplemnfjd781"/>
      <sheetName val="All 2015-16 Strategic Projects "/>
      <sheetName val="2015-16 HEI Strategic Projects"/>
      <sheetName val="University of Aberdeen"/>
      <sheetName val="University of Abertay Dundee"/>
      <sheetName val="University of Dundee"/>
      <sheetName val="Edinburgh Napier University"/>
      <sheetName val="University of Edinburgh"/>
      <sheetName val="Glasgow Caledonian University"/>
      <sheetName val="Glasgow School of Art"/>
      <sheetName val="University of Glasgow"/>
      <sheetName val="Heriot-Watt University"/>
      <sheetName val="...y of the Highlands &amp; Islands"/>
      <sheetName val="The Open University (Scotland)"/>
      <sheetName val="Queen Margaret University"/>
      <sheetName val="Robert Gordon University"/>
      <sheetName val="Royal Conservatoire of Scotland"/>
      <sheetName val="SRUC "/>
      <sheetName val="University of St. Andrews"/>
      <sheetName val="University of Stirling"/>
      <sheetName val="University of Strathclyde"/>
      <sheetName val="Univ of the West of Scot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5">
          <cell r="A5" t="str">
            <v>Aberdeen, University of</v>
          </cell>
          <cell r="B5">
            <v>177000</v>
          </cell>
        </row>
        <row r="6">
          <cell r="A6" t="str">
            <v>Abertay Dundee, University of</v>
          </cell>
          <cell r="B6">
            <v>73000</v>
          </cell>
        </row>
        <row r="7">
          <cell r="A7" t="str">
            <v>Dundee, University of</v>
          </cell>
          <cell r="B7">
            <v>151000</v>
          </cell>
        </row>
        <row r="8">
          <cell r="A8" t="str">
            <v>Edinburgh Napier University</v>
          </cell>
          <cell r="B8">
            <v>166000</v>
          </cell>
        </row>
        <row r="9">
          <cell r="A9" t="str">
            <v>Edinburgh, University of</v>
          </cell>
          <cell r="B9">
            <v>243000</v>
          </cell>
        </row>
        <row r="10">
          <cell r="A10" t="str">
            <v>Glasgow Caledonian University</v>
          </cell>
          <cell r="B10">
            <v>219000</v>
          </cell>
        </row>
        <row r="11">
          <cell r="A11" t="str">
            <v>Glasgow School of Art</v>
          </cell>
          <cell r="B11">
            <v>52000</v>
          </cell>
        </row>
        <row r="12">
          <cell r="A12" t="str">
            <v>Glasgow, University of</v>
          </cell>
          <cell r="B12">
            <v>317000</v>
          </cell>
        </row>
        <row r="13">
          <cell r="A13" t="str">
            <v>Heriot-Watt University</v>
          </cell>
          <cell r="B13">
            <v>107000</v>
          </cell>
        </row>
        <row r="14">
          <cell r="A14" t="str">
            <v>Highlands and Islands, University of the</v>
          </cell>
          <cell r="B14">
            <v>134000</v>
          </cell>
        </row>
        <row r="15">
          <cell r="A15" t="str">
            <v>Open University in Scotland</v>
          </cell>
          <cell r="B15">
            <v>178000</v>
          </cell>
        </row>
        <row r="16">
          <cell r="A16" t="str">
            <v>Queen Margaret University, Edinburgh</v>
          </cell>
          <cell r="B16">
            <v>53000</v>
          </cell>
        </row>
        <row r="17">
          <cell r="A17" t="str">
            <v>Robert Gordon University</v>
          </cell>
          <cell r="B17">
            <v>141000</v>
          </cell>
        </row>
        <row r="18">
          <cell r="A18" t="str">
            <v>Royal Conservatoire of Scotland</v>
          </cell>
          <cell r="B18">
            <v>52000</v>
          </cell>
        </row>
        <row r="19">
          <cell r="A19" t="str">
            <v>SRUC</v>
          </cell>
          <cell r="B19">
            <v>52000</v>
          </cell>
        </row>
        <row r="20">
          <cell r="A20" t="str">
            <v>St Andrews, University of</v>
          </cell>
          <cell r="B20">
            <v>62000</v>
          </cell>
        </row>
        <row r="21">
          <cell r="A21" t="str">
            <v>Stirling, University of</v>
          </cell>
          <cell r="B21">
            <v>117000</v>
          </cell>
        </row>
        <row r="22">
          <cell r="A22" t="str">
            <v>Strathclyde, University of</v>
          </cell>
          <cell r="B22">
            <v>271000</v>
          </cell>
        </row>
        <row r="23">
          <cell r="A23" t="str">
            <v>West of Scotland, University of the</v>
          </cell>
          <cell r="B23">
            <v>190000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 and Places Data"/>
      <sheetName val="Strategic Funding"/>
      <sheetName val="Budget Working"/>
      <sheetName val="Student Targets Working"/>
      <sheetName val="Budget Tables ---&gt;"/>
      <sheetName val="Aber Budget"/>
      <sheetName val="Atay Budget"/>
      <sheetName val="Dund Budget"/>
      <sheetName val="ENap Budget"/>
      <sheetName val="Edin Budget"/>
      <sheetName val="GCal Budget"/>
      <sheetName val="GSA Budget"/>
      <sheetName val="Glas Budget"/>
      <sheetName val="HWat Budget"/>
      <sheetName val="UHI Budget"/>
      <sheetName val="Open Budget"/>
      <sheetName val="QMUE Budget"/>
      <sheetName val="RobG Budget"/>
      <sheetName val="RCS Budget"/>
      <sheetName val="SRUC Budget"/>
      <sheetName val="SAnd Budget"/>
      <sheetName val="Stir Budget"/>
      <sheetName val="Stra Budget"/>
      <sheetName val="West Budget"/>
      <sheetName val="Sector Budget"/>
      <sheetName val="Student Target Tables ---&gt;"/>
      <sheetName val="Aber Student Targets"/>
      <sheetName val="Atay Student Targets"/>
      <sheetName val="Dund Student Targets"/>
      <sheetName val="ENap Student Targets"/>
      <sheetName val="Edin Student Targets"/>
      <sheetName val="GCal Student Targets"/>
      <sheetName val="GSA Student Targets"/>
      <sheetName val="Glas Student Targets"/>
      <sheetName val="HWat Student Targets"/>
      <sheetName val="UHI Student Targets"/>
      <sheetName val="Open Student Targets"/>
      <sheetName val="QMUE Student Targets"/>
      <sheetName val="RobG Student Targets"/>
      <sheetName val="RCS Student Targets"/>
      <sheetName val="SRUC Student Targets"/>
      <sheetName val="SAnd Student Targets"/>
      <sheetName val="Stir Student Targets"/>
      <sheetName val="Stra Student Targets"/>
      <sheetName val="West Student Targets"/>
      <sheetName val="Sector Student Targets"/>
    </sheetNames>
    <sheetDataSet>
      <sheetData sheetId="0">
        <row r="11">
          <cell r="A11" t="str">
            <v>Aberdeen, University of</v>
          </cell>
          <cell r="B11">
            <v>6770</v>
          </cell>
          <cell r="C11">
            <v>37.5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10</v>
          </cell>
          <cell r="J11">
            <v>10</v>
          </cell>
          <cell r="K11">
            <v>50</v>
          </cell>
          <cell r="L11">
            <v>0</v>
          </cell>
          <cell r="M11">
            <v>0</v>
          </cell>
          <cell r="N11">
            <v>0</v>
          </cell>
          <cell r="O11">
            <v>107.5</v>
          </cell>
          <cell r="P11">
            <v>0</v>
          </cell>
          <cell r="Q11">
            <v>0</v>
          </cell>
          <cell r="R11">
            <v>6877.5</v>
          </cell>
          <cell r="S11">
            <v>429.2</v>
          </cell>
          <cell r="T11">
            <v>0</v>
          </cell>
          <cell r="U11">
            <v>216.5</v>
          </cell>
          <cell r="V11">
            <v>0</v>
          </cell>
          <cell r="W11">
            <v>389.5</v>
          </cell>
          <cell r="X11">
            <v>69.400000000000006</v>
          </cell>
          <cell r="Y11">
            <v>0</v>
          </cell>
          <cell r="Z11">
            <v>0</v>
          </cell>
          <cell r="AA11">
            <v>56.1</v>
          </cell>
          <cell r="AB11">
            <v>110.6</v>
          </cell>
          <cell r="AC11">
            <v>0</v>
          </cell>
          <cell r="AD11">
            <v>1271.3</v>
          </cell>
          <cell r="AE11">
            <v>8148.8</v>
          </cell>
          <cell r="AF11">
            <v>18</v>
          </cell>
          <cell r="AG11">
            <v>58.4</v>
          </cell>
          <cell r="AH11">
            <v>0</v>
          </cell>
          <cell r="AI11">
            <v>103</v>
          </cell>
          <cell r="AJ11">
            <v>39</v>
          </cell>
          <cell r="AK11">
            <v>0</v>
          </cell>
          <cell r="AL11">
            <v>218.4</v>
          </cell>
          <cell r="AM11">
            <v>8367.2000000000007</v>
          </cell>
          <cell r="AN11">
            <v>6105</v>
          </cell>
          <cell r="AO11">
            <v>795</v>
          </cell>
          <cell r="AP11">
            <v>80</v>
          </cell>
          <cell r="AQ11">
            <v>563</v>
          </cell>
          <cell r="AR11">
            <v>229</v>
          </cell>
          <cell r="AS11">
            <v>0</v>
          </cell>
          <cell r="AT11">
            <v>43115337.355552502</v>
          </cell>
          <cell r="AU11">
            <v>0</v>
          </cell>
          <cell r="AV11">
            <v>1168086.5</v>
          </cell>
          <cell r="AW11">
            <v>46617.8</v>
          </cell>
          <cell r="AX11">
            <v>67020</v>
          </cell>
          <cell r="AY11">
            <v>335100</v>
          </cell>
          <cell r="AZ11">
            <v>0</v>
          </cell>
          <cell r="BA11">
            <v>240437.5</v>
          </cell>
          <cell r="BB11">
            <v>0</v>
          </cell>
          <cell r="BC11">
            <v>0</v>
          </cell>
          <cell r="BD11">
            <v>-84334.400000000111</v>
          </cell>
          <cell r="BE11">
            <v>44888264.7555525</v>
          </cell>
          <cell r="BF11">
            <v>252918</v>
          </cell>
          <cell r="BG11">
            <v>883358.4</v>
          </cell>
          <cell r="BH11">
            <v>672796</v>
          </cell>
          <cell r="BI11">
            <v>0</v>
          </cell>
          <cell r="BJ11">
            <v>1809072.4</v>
          </cell>
          <cell r="BK11">
            <v>46697337.155552499</v>
          </cell>
          <cell r="BL11">
            <v>22391000</v>
          </cell>
          <cell r="BM11">
            <v>2864000</v>
          </cell>
          <cell r="BN11">
            <v>70000</v>
          </cell>
          <cell r="BO11">
            <v>1810000</v>
          </cell>
          <cell r="BP11">
            <v>27135000</v>
          </cell>
          <cell r="BQ11">
            <v>0</v>
          </cell>
          <cell r="BS11">
            <v>73832337.155552506</v>
          </cell>
          <cell r="BT11">
            <v>182000</v>
          </cell>
          <cell r="BU11">
            <v>1129575</v>
          </cell>
          <cell r="BV11">
            <v>1524566</v>
          </cell>
          <cell r="BX11">
            <v>2654141</v>
          </cell>
          <cell r="BY11">
            <v>0</v>
          </cell>
          <cell r="BZ11">
            <v>511844</v>
          </cell>
          <cell r="CA11">
            <v>573246</v>
          </cell>
          <cell r="CB11">
            <v>114000</v>
          </cell>
          <cell r="CC11">
            <v>907650</v>
          </cell>
          <cell r="CD11">
            <v>0</v>
          </cell>
        </row>
        <row r="12">
          <cell r="A12" t="str">
            <v>Abertay Dundee, University of</v>
          </cell>
          <cell r="B12">
            <v>3171.9000000000005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40</v>
          </cell>
          <cell r="K12">
            <v>12</v>
          </cell>
          <cell r="L12">
            <v>0</v>
          </cell>
          <cell r="M12">
            <v>15</v>
          </cell>
          <cell r="N12">
            <v>0</v>
          </cell>
          <cell r="O12">
            <v>67</v>
          </cell>
          <cell r="P12">
            <v>-40</v>
          </cell>
          <cell r="Q12">
            <v>0</v>
          </cell>
          <cell r="R12">
            <v>3198.9000000000005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40</v>
          </cell>
          <cell r="AD12">
            <v>40</v>
          </cell>
          <cell r="AE12">
            <v>3238.9000000000005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3238.9000000000005</v>
          </cell>
          <cell r="AN12">
            <v>3362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40</v>
          </cell>
          <cell r="AT12">
            <v>16589131.268554257</v>
          </cell>
          <cell r="AU12">
            <v>0</v>
          </cell>
          <cell r="AV12">
            <v>51742.399999999878</v>
          </cell>
          <cell r="AW12">
            <v>0</v>
          </cell>
          <cell r="AX12">
            <v>241437</v>
          </cell>
          <cell r="AY12">
            <v>80424</v>
          </cell>
          <cell r="AZ12">
            <v>0</v>
          </cell>
          <cell r="BA12">
            <v>0</v>
          </cell>
          <cell r="BB12">
            <v>0</v>
          </cell>
          <cell r="BC12">
            <v>60270</v>
          </cell>
          <cell r="BD12">
            <v>0</v>
          </cell>
          <cell r="BE12">
            <v>17023004.668554258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17023004.668554258</v>
          </cell>
          <cell r="BL12">
            <v>571000</v>
          </cell>
          <cell r="BM12">
            <v>213000</v>
          </cell>
          <cell r="BN12">
            <v>70000</v>
          </cell>
          <cell r="BO12">
            <v>205000</v>
          </cell>
          <cell r="BP12">
            <v>1059000</v>
          </cell>
          <cell r="BQ12">
            <v>0</v>
          </cell>
          <cell r="BR12">
            <v>859000</v>
          </cell>
          <cell r="BS12">
            <v>18941004.668554258</v>
          </cell>
          <cell r="BT12">
            <v>71000</v>
          </cell>
          <cell r="BU12">
            <v>428369</v>
          </cell>
          <cell r="BV12">
            <v>0</v>
          </cell>
          <cell r="BX12">
            <v>428369</v>
          </cell>
          <cell r="BY12">
            <v>50000</v>
          </cell>
          <cell r="BZ12">
            <v>1511597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</row>
        <row r="13">
          <cell r="A13" t="str">
            <v>Dundee, University of</v>
          </cell>
          <cell r="B13">
            <v>5348.2999999999993</v>
          </cell>
          <cell r="C13">
            <v>25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150</v>
          </cell>
          <cell r="J13">
            <v>50</v>
          </cell>
          <cell r="K13">
            <v>45</v>
          </cell>
          <cell r="L13">
            <v>0</v>
          </cell>
          <cell r="M13">
            <v>0</v>
          </cell>
          <cell r="N13">
            <v>0</v>
          </cell>
          <cell r="O13">
            <v>270</v>
          </cell>
          <cell r="P13">
            <v>0</v>
          </cell>
          <cell r="Q13">
            <v>0</v>
          </cell>
          <cell r="R13">
            <v>5618.2999999999993</v>
          </cell>
          <cell r="S13">
            <v>405</v>
          </cell>
          <cell r="T13">
            <v>200.2</v>
          </cell>
          <cell r="U13">
            <v>189.4</v>
          </cell>
          <cell r="V13">
            <v>31.5</v>
          </cell>
          <cell r="W13">
            <v>219.8</v>
          </cell>
          <cell r="X13">
            <v>0</v>
          </cell>
          <cell r="Y13">
            <v>0</v>
          </cell>
          <cell r="Z13">
            <v>0</v>
          </cell>
          <cell r="AA13">
            <v>38.6</v>
          </cell>
          <cell r="AB13">
            <v>18</v>
          </cell>
          <cell r="AC13">
            <v>0</v>
          </cell>
          <cell r="AD13">
            <v>1102.5</v>
          </cell>
          <cell r="AE13">
            <v>6720.7999999999993</v>
          </cell>
          <cell r="AF13">
            <v>18</v>
          </cell>
          <cell r="AG13">
            <v>18.300000000000011</v>
          </cell>
          <cell r="AH13">
            <v>0</v>
          </cell>
          <cell r="AI13">
            <v>96</v>
          </cell>
          <cell r="AJ13">
            <v>18</v>
          </cell>
          <cell r="AK13">
            <v>1070</v>
          </cell>
          <cell r="AL13">
            <v>1220.3</v>
          </cell>
          <cell r="AM13">
            <v>7941.0999999999995</v>
          </cell>
          <cell r="AN13">
            <v>5022</v>
          </cell>
          <cell r="AO13">
            <v>671</v>
          </cell>
          <cell r="AP13">
            <v>285</v>
          </cell>
          <cell r="AQ13">
            <v>361</v>
          </cell>
          <cell r="AR13">
            <v>36</v>
          </cell>
          <cell r="AS13">
            <v>1070</v>
          </cell>
          <cell r="AT13">
            <v>38584346.723393753</v>
          </cell>
          <cell r="AU13">
            <v>0</v>
          </cell>
          <cell r="AV13">
            <v>586667.80000000144</v>
          </cell>
          <cell r="AW13">
            <v>763347.5</v>
          </cell>
          <cell r="AX13">
            <v>302250</v>
          </cell>
          <cell r="AY13">
            <v>301590</v>
          </cell>
          <cell r="AZ13">
            <v>0</v>
          </cell>
          <cell r="BA13">
            <v>167550</v>
          </cell>
          <cell r="BB13">
            <v>0</v>
          </cell>
          <cell r="BC13">
            <v>0</v>
          </cell>
          <cell r="BD13">
            <v>179608.79999999993</v>
          </cell>
          <cell r="BE13">
            <v>40885360.823393755</v>
          </cell>
          <cell r="BF13">
            <v>252918</v>
          </cell>
          <cell r="BG13">
            <v>276805.80000000016</v>
          </cell>
          <cell r="BH13">
            <v>540132</v>
          </cell>
          <cell r="BI13">
            <v>7937260</v>
          </cell>
          <cell r="BJ13">
            <v>9007115.8000000007</v>
          </cell>
          <cell r="BK13">
            <v>49892476.623393759</v>
          </cell>
          <cell r="BL13">
            <v>21900000</v>
          </cell>
          <cell r="BM13">
            <v>1839000</v>
          </cell>
          <cell r="BN13">
            <v>70000</v>
          </cell>
          <cell r="BO13">
            <v>1185000</v>
          </cell>
          <cell r="BP13">
            <v>24994000</v>
          </cell>
          <cell r="BQ13">
            <v>0</v>
          </cell>
          <cell r="BS13">
            <v>74886476.623393759</v>
          </cell>
          <cell r="BT13">
            <v>150000</v>
          </cell>
          <cell r="BU13">
            <v>1028845</v>
          </cell>
          <cell r="BV13">
            <v>1948024</v>
          </cell>
          <cell r="BX13">
            <v>2976869</v>
          </cell>
          <cell r="BY13">
            <v>15000</v>
          </cell>
          <cell r="BZ13">
            <v>267840</v>
          </cell>
          <cell r="CA13">
            <v>300000</v>
          </cell>
          <cell r="CB13">
            <v>11500</v>
          </cell>
          <cell r="CC13">
            <v>2062486</v>
          </cell>
          <cell r="CD13">
            <v>0</v>
          </cell>
        </row>
        <row r="14">
          <cell r="A14" t="str">
            <v>Edinburgh Napier University</v>
          </cell>
          <cell r="B14">
            <v>7289.2999999999993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107</v>
          </cell>
          <cell r="K14">
            <v>0</v>
          </cell>
          <cell r="L14">
            <v>0</v>
          </cell>
          <cell r="M14">
            <v>0</v>
          </cell>
          <cell r="N14">
            <v>15</v>
          </cell>
          <cell r="O14">
            <v>122</v>
          </cell>
          <cell r="P14">
            <v>0</v>
          </cell>
          <cell r="Q14">
            <v>0</v>
          </cell>
          <cell r="R14">
            <v>7411.2999999999993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7411.2999999999993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1547</v>
          </cell>
          <cell r="AL14">
            <v>1547</v>
          </cell>
          <cell r="AM14">
            <v>8958.2999999999993</v>
          </cell>
          <cell r="AN14">
            <v>5990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1547</v>
          </cell>
          <cell r="AT14">
            <v>37276977.789085023</v>
          </cell>
          <cell r="AU14">
            <v>0</v>
          </cell>
          <cell r="AV14">
            <v>328883.19999999902</v>
          </cell>
          <cell r="AW14">
            <v>0</v>
          </cell>
          <cell r="AX14">
            <v>658602</v>
          </cell>
          <cell r="AY14">
            <v>0</v>
          </cell>
          <cell r="AZ14">
            <v>0</v>
          </cell>
          <cell r="BA14">
            <v>0</v>
          </cell>
          <cell r="BB14">
            <v>98370</v>
          </cell>
          <cell r="BC14">
            <v>0</v>
          </cell>
          <cell r="BD14">
            <v>0</v>
          </cell>
          <cell r="BE14">
            <v>38362832.989085019</v>
          </cell>
          <cell r="BF14">
            <v>0</v>
          </cell>
          <cell r="BG14">
            <v>0</v>
          </cell>
          <cell r="BH14">
            <v>0</v>
          </cell>
          <cell r="BI14">
            <v>11475646</v>
          </cell>
          <cell r="BJ14">
            <v>11475646</v>
          </cell>
          <cell r="BK14">
            <v>49838478.989085019</v>
          </cell>
          <cell r="BL14">
            <v>1659000</v>
          </cell>
          <cell r="BM14">
            <v>541000</v>
          </cell>
          <cell r="BN14">
            <v>70000</v>
          </cell>
          <cell r="BO14">
            <v>523000</v>
          </cell>
          <cell r="BP14">
            <v>2793000</v>
          </cell>
          <cell r="BQ14">
            <v>0</v>
          </cell>
          <cell r="BR14">
            <v>1714000</v>
          </cell>
          <cell r="BS14">
            <v>54345478.989085019</v>
          </cell>
          <cell r="BT14">
            <v>166000</v>
          </cell>
          <cell r="BU14">
            <v>965368</v>
          </cell>
          <cell r="BV14">
            <v>0</v>
          </cell>
          <cell r="BX14">
            <v>965368</v>
          </cell>
          <cell r="BY14">
            <v>0</v>
          </cell>
          <cell r="BZ14">
            <v>1764000</v>
          </cell>
          <cell r="CA14">
            <v>0</v>
          </cell>
          <cell r="CB14">
            <v>150000</v>
          </cell>
          <cell r="CC14">
            <v>139400</v>
          </cell>
          <cell r="CD14">
            <v>0</v>
          </cell>
        </row>
        <row r="15">
          <cell r="A15" t="str">
            <v>Edinburgh, University of</v>
          </cell>
          <cell r="B15">
            <v>10087.800000000001</v>
          </cell>
          <cell r="C15">
            <v>50.000000000000007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50</v>
          </cell>
          <cell r="J15">
            <v>0</v>
          </cell>
          <cell r="K15">
            <v>60</v>
          </cell>
          <cell r="L15">
            <v>0</v>
          </cell>
          <cell r="M15">
            <v>0</v>
          </cell>
          <cell r="N15">
            <v>15</v>
          </cell>
          <cell r="O15">
            <v>175</v>
          </cell>
          <cell r="P15">
            <v>-36</v>
          </cell>
          <cell r="Q15">
            <v>0</v>
          </cell>
          <cell r="R15">
            <v>10226.800000000001</v>
          </cell>
          <cell r="S15">
            <v>511.3</v>
          </cell>
          <cell r="T15">
            <v>0</v>
          </cell>
          <cell r="U15">
            <v>220.5</v>
          </cell>
          <cell r="V15">
            <v>0</v>
          </cell>
          <cell r="W15">
            <v>418.6</v>
          </cell>
          <cell r="X15">
            <v>0</v>
          </cell>
          <cell r="Y15">
            <v>360.3</v>
          </cell>
          <cell r="Z15">
            <v>0</v>
          </cell>
          <cell r="AA15">
            <v>62.9</v>
          </cell>
          <cell r="AB15">
            <v>138.30000000000001</v>
          </cell>
          <cell r="AC15">
            <v>36</v>
          </cell>
          <cell r="AD15">
            <v>1747.9</v>
          </cell>
          <cell r="AE15">
            <v>11974.7</v>
          </cell>
          <cell r="AF15">
            <v>48</v>
          </cell>
          <cell r="AG15">
            <v>0</v>
          </cell>
          <cell r="AH15">
            <v>10</v>
          </cell>
          <cell r="AI15">
            <v>56</v>
          </cell>
          <cell r="AJ15">
            <v>18</v>
          </cell>
          <cell r="AK15">
            <v>0</v>
          </cell>
          <cell r="AL15">
            <v>132</v>
          </cell>
          <cell r="AM15">
            <v>12106.7</v>
          </cell>
          <cell r="AN15">
            <v>8260</v>
          </cell>
          <cell r="AO15">
            <v>1021</v>
          </cell>
          <cell r="AP15">
            <v>0</v>
          </cell>
          <cell r="AQ15">
            <v>571</v>
          </cell>
          <cell r="AR15">
            <v>544</v>
          </cell>
          <cell r="AS15">
            <v>36</v>
          </cell>
          <cell r="AT15">
            <v>66046417.097980648</v>
          </cell>
          <cell r="AU15">
            <v>0</v>
          </cell>
          <cell r="AV15">
            <v>4154576</v>
          </cell>
          <cell r="AW15">
            <v>267436.5</v>
          </cell>
          <cell r="AX15">
            <v>0</v>
          </cell>
          <cell r="AY15">
            <v>418515</v>
          </cell>
          <cell r="AZ15">
            <v>0</v>
          </cell>
          <cell r="BA15">
            <v>320641.39999999997</v>
          </cell>
          <cell r="BB15">
            <v>111270</v>
          </cell>
          <cell r="BC15">
            <v>0</v>
          </cell>
          <cell r="BD15">
            <v>-168081.80000000095</v>
          </cell>
          <cell r="BE15">
            <v>71150774.197980657</v>
          </cell>
          <cell r="BF15">
            <v>674448</v>
          </cell>
          <cell r="BG15">
            <v>0</v>
          </cell>
          <cell r="BH15">
            <v>397992</v>
          </cell>
          <cell r="BI15">
            <v>0</v>
          </cell>
          <cell r="BJ15">
            <v>1072440</v>
          </cell>
          <cell r="BK15">
            <v>72223214.197980657</v>
          </cell>
          <cell r="BL15">
            <v>89063000</v>
          </cell>
          <cell r="BM15">
            <v>9349000</v>
          </cell>
          <cell r="BN15">
            <v>70000</v>
          </cell>
          <cell r="BO15">
            <v>2414000</v>
          </cell>
          <cell r="BP15">
            <v>100896000</v>
          </cell>
          <cell r="BQ15">
            <v>0</v>
          </cell>
          <cell r="BS15">
            <v>173119214.19798064</v>
          </cell>
          <cell r="BT15">
            <v>267000</v>
          </cell>
          <cell r="BU15">
            <v>1790449</v>
          </cell>
          <cell r="BV15">
            <v>8936958</v>
          </cell>
          <cell r="BX15">
            <v>10727407</v>
          </cell>
          <cell r="BY15">
            <v>379766</v>
          </cell>
          <cell r="BZ15">
            <v>824203</v>
          </cell>
          <cell r="CA15">
            <v>980000</v>
          </cell>
          <cell r="CB15">
            <v>82000</v>
          </cell>
          <cell r="CC15">
            <v>3456647</v>
          </cell>
          <cell r="CD15">
            <v>0</v>
          </cell>
        </row>
        <row r="16">
          <cell r="A16" t="str">
            <v>Glasgow Caledonian University</v>
          </cell>
          <cell r="B16">
            <v>9506.6999999999989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157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157</v>
          </cell>
          <cell r="P16">
            <v>-51</v>
          </cell>
          <cell r="Q16">
            <v>0</v>
          </cell>
          <cell r="R16">
            <v>9612.6999999999989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51</v>
          </cell>
          <cell r="AD16">
            <v>51</v>
          </cell>
          <cell r="AE16">
            <v>9663.6999999999989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1378</v>
          </cell>
          <cell r="AL16">
            <v>1378</v>
          </cell>
          <cell r="AM16">
            <v>11041.699999999999</v>
          </cell>
          <cell r="AN16">
            <v>8374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1429</v>
          </cell>
          <cell r="AT16">
            <v>47654309.137893967</v>
          </cell>
          <cell r="AU16">
            <v>0</v>
          </cell>
          <cell r="AV16">
            <v>48152.000000000175</v>
          </cell>
          <cell r="AW16">
            <v>0</v>
          </cell>
          <cell r="AX16">
            <v>768085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48470546.137893967</v>
          </cell>
          <cell r="BF16">
            <v>0</v>
          </cell>
          <cell r="BG16">
            <v>0</v>
          </cell>
          <cell r="BH16">
            <v>0</v>
          </cell>
          <cell r="BI16">
            <v>10222004</v>
          </cell>
          <cell r="BJ16">
            <v>10222004</v>
          </cell>
          <cell r="BK16">
            <v>58692550.137893967</v>
          </cell>
          <cell r="BL16">
            <v>1960000</v>
          </cell>
          <cell r="BM16">
            <v>848000</v>
          </cell>
          <cell r="BN16">
            <v>70000</v>
          </cell>
          <cell r="BO16">
            <v>297000</v>
          </cell>
          <cell r="BP16">
            <v>3175000</v>
          </cell>
          <cell r="BQ16">
            <v>0</v>
          </cell>
          <cell r="BR16">
            <v>3502000</v>
          </cell>
          <cell r="BS16">
            <v>65369550.137893967</v>
          </cell>
          <cell r="BT16">
            <v>215000</v>
          </cell>
          <cell r="BU16">
            <v>1219720</v>
          </cell>
          <cell r="BV16">
            <v>0</v>
          </cell>
          <cell r="BX16">
            <v>1219720</v>
          </cell>
          <cell r="BY16">
            <v>0</v>
          </cell>
          <cell r="BZ16">
            <v>1312000</v>
          </cell>
          <cell r="CA16">
            <v>0</v>
          </cell>
          <cell r="CB16">
            <v>262000</v>
          </cell>
          <cell r="CC16">
            <v>0</v>
          </cell>
          <cell r="CD16">
            <v>0</v>
          </cell>
        </row>
        <row r="17">
          <cell r="A17" t="str">
            <v>Glasgow School of Art</v>
          </cell>
          <cell r="B17">
            <v>1169.3999999999999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11</v>
          </cell>
          <cell r="J17">
            <v>15</v>
          </cell>
          <cell r="K17">
            <v>10</v>
          </cell>
          <cell r="L17">
            <v>5</v>
          </cell>
          <cell r="M17">
            <v>0</v>
          </cell>
          <cell r="N17">
            <v>0</v>
          </cell>
          <cell r="O17">
            <v>41</v>
          </cell>
          <cell r="P17">
            <v>0</v>
          </cell>
          <cell r="Q17">
            <v>0</v>
          </cell>
          <cell r="R17">
            <v>1210.3999999999999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1210.3999999999999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1210.3999999999999</v>
          </cell>
          <cell r="AN17">
            <v>965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6756494.4922877988</v>
          </cell>
          <cell r="AU17">
            <v>89959.343748275933</v>
          </cell>
          <cell r="AV17">
            <v>323567.19999999995</v>
          </cell>
          <cell r="AW17">
            <v>73722</v>
          </cell>
          <cell r="AX17">
            <v>100530</v>
          </cell>
          <cell r="AY17">
            <v>67020</v>
          </cell>
          <cell r="AZ17">
            <v>26725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7438018.0360360751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7438018.0360360751</v>
          </cell>
          <cell r="BL17">
            <v>2033000</v>
          </cell>
          <cell r="BM17">
            <v>73000</v>
          </cell>
          <cell r="BN17">
            <v>70000</v>
          </cell>
          <cell r="BO17">
            <v>150000</v>
          </cell>
          <cell r="BP17">
            <v>2326000</v>
          </cell>
          <cell r="BQ17">
            <v>2820000</v>
          </cell>
          <cell r="BS17">
            <v>12584018.036036074</v>
          </cell>
          <cell r="BT17">
            <v>52000</v>
          </cell>
          <cell r="BU17">
            <v>187171</v>
          </cell>
          <cell r="BV17">
            <v>0</v>
          </cell>
          <cell r="BW17">
            <v>5749901</v>
          </cell>
          <cell r="BX17">
            <v>5937072</v>
          </cell>
          <cell r="BY17">
            <v>0</v>
          </cell>
          <cell r="BZ17">
            <v>212031</v>
          </cell>
          <cell r="CA17">
            <v>0</v>
          </cell>
          <cell r="CB17">
            <v>198000</v>
          </cell>
          <cell r="CC17">
            <v>350000</v>
          </cell>
          <cell r="CD17">
            <v>0</v>
          </cell>
        </row>
        <row r="18">
          <cell r="A18" t="str">
            <v>Glasgow, University of</v>
          </cell>
          <cell r="B18">
            <v>12050.8</v>
          </cell>
          <cell r="C18">
            <v>50.000000000000007</v>
          </cell>
          <cell r="D18">
            <v>0</v>
          </cell>
          <cell r="E18">
            <v>0</v>
          </cell>
          <cell r="F18">
            <v>15</v>
          </cell>
          <cell r="G18">
            <v>0</v>
          </cell>
          <cell r="H18">
            <v>0</v>
          </cell>
          <cell r="I18">
            <v>200</v>
          </cell>
          <cell r="J18">
            <v>12</v>
          </cell>
          <cell r="K18">
            <v>25</v>
          </cell>
          <cell r="L18">
            <v>2</v>
          </cell>
          <cell r="M18">
            <v>0</v>
          </cell>
          <cell r="N18">
            <v>55</v>
          </cell>
          <cell r="O18">
            <v>359</v>
          </cell>
          <cell r="P18">
            <v>-43</v>
          </cell>
          <cell r="Q18">
            <v>-20</v>
          </cell>
          <cell r="R18">
            <v>12346.8</v>
          </cell>
          <cell r="S18">
            <v>595.70000000000005</v>
          </cell>
          <cell r="T18">
            <v>283.2</v>
          </cell>
          <cell r="U18">
            <v>293.2</v>
          </cell>
          <cell r="V18">
            <v>53.1</v>
          </cell>
          <cell r="W18">
            <v>481.3</v>
          </cell>
          <cell r="X18">
            <v>0</v>
          </cell>
          <cell r="Y18">
            <v>0</v>
          </cell>
          <cell r="Z18">
            <v>98.6</v>
          </cell>
          <cell r="AA18">
            <v>67.400000000000006</v>
          </cell>
          <cell r="AB18">
            <v>117.4</v>
          </cell>
          <cell r="AC18">
            <v>43</v>
          </cell>
          <cell r="AD18">
            <v>2032.9</v>
          </cell>
          <cell r="AE18">
            <v>14379.699999999999</v>
          </cell>
          <cell r="AF18">
            <v>81</v>
          </cell>
          <cell r="AG18">
            <v>17.300000000000011</v>
          </cell>
          <cell r="AH18">
            <v>0</v>
          </cell>
          <cell r="AI18">
            <v>104</v>
          </cell>
          <cell r="AJ18">
            <v>41</v>
          </cell>
          <cell r="AK18">
            <v>0</v>
          </cell>
          <cell r="AL18">
            <v>243.3</v>
          </cell>
          <cell r="AM18">
            <v>14622.999999999998</v>
          </cell>
          <cell r="AN18">
            <v>10831</v>
          </cell>
          <cell r="AO18">
            <v>1151</v>
          </cell>
          <cell r="AP18">
            <v>389</v>
          </cell>
          <cell r="AQ18">
            <v>659</v>
          </cell>
          <cell r="AR18">
            <v>267</v>
          </cell>
          <cell r="AS18">
            <v>43</v>
          </cell>
          <cell r="AT18">
            <v>80576994.131662235</v>
          </cell>
          <cell r="AU18">
            <v>0</v>
          </cell>
          <cell r="AV18">
            <v>2098761.5999999996</v>
          </cell>
          <cell r="AW18">
            <v>1051651.3</v>
          </cell>
          <cell r="AX18">
            <v>42300</v>
          </cell>
          <cell r="AY18">
            <v>167550</v>
          </cell>
          <cell r="AZ18">
            <v>10690</v>
          </cell>
          <cell r="BA18">
            <v>408376.3000000001</v>
          </cell>
          <cell r="BB18">
            <v>528825</v>
          </cell>
          <cell r="BC18">
            <v>-102440</v>
          </cell>
          <cell r="BD18">
            <v>310643.39999999944</v>
          </cell>
          <cell r="BE18">
            <v>85093351.731662229</v>
          </cell>
          <cell r="BF18">
            <v>1138131</v>
          </cell>
          <cell r="BG18">
            <v>261679.80000000016</v>
          </cell>
          <cell r="BH18">
            <v>687010</v>
          </cell>
          <cell r="BI18">
            <v>0</v>
          </cell>
          <cell r="BJ18">
            <v>2086820.8000000003</v>
          </cell>
          <cell r="BK18">
            <v>87180172.531662226</v>
          </cell>
          <cell r="BL18">
            <v>47317000</v>
          </cell>
          <cell r="BM18">
            <v>6405000</v>
          </cell>
          <cell r="BN18">
            <v>70000</v>
          </cell>
          <cell r="BO18">
            <v>2218000</v>
          </cell>
          <cell r="BP18">
            <v>56010000</v>
          </cell>
          <cell r="BQ18">
            <v>0</v>
          </cell>
          <cell r="BS18">
            <v>143190172.53166223</v>
          </cell>
          <cell r="BT18">
            <v>320000</v>
          </cell>
          <cell r="BU18">
            <v>2141302</v>
          </cell>
          <cell r="BV18">
            <v>4919756</v>
          </cell>
          <cell r="BX18">
            <v>7061058</v>
          </cell>
          <cell r="BY18">
            <v>331489</v>
          </cell>
          <cell r="BZ18">
            <v>1280575</v>
          </cell>
          <cell r="CA18">
            <v>655594</v>
          </cell>
          <cell r="CB18">
            <v>973500</v>
          </cell>
          <cell r="CC18">
            <v>5960373</v>
          </cell>
          <cell r="CD18">
            <v>0</v>
          </cell>
        </row>
        <row r="19">
          <cell r="A19" t="str">
            <v>Heriot-Watt University</v>
          </cell>
          <cell r="B19">
            <v>4439.3999999999996</v>
          </cell>
          <cell r="C19">
            <v>50</v>
          </cell>
          <cell r="D19">
            <v>0</v>
          </cell>
          <cell r="E19">
            <v>0</v>
          </cell>
          <cell r="F19">
            <v>0</v>
          </cell>
          <cell r="G19">
            <v>12</v>
          </cell>
          <cell r="H19">
            <v>0</v>
          </cell>
          <cell r="I19">
            <v>83</v>
          </cell>
          <cell r="J19">
            <v>60</v>
          </cell>
          <cell r="K19">
            <v>25</v>
          </cell>
          <cell r="L19">
            <v>0</v>
          </cell>
          <cell r="M19">
            <v>0</v>
          </cell>
          <cell r="N19">
            <v>0</v>
          </cell>
          <cell r="O19">
            <v>230</v>
          </cell>
          <cell r="P19">
            <v>0</v>
          </cell>
          <cell r="Q19">
            <v>0</v>
          </cell>
          <cell r="R19">
            <v>4669.3999999999996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4669.3999999999996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4669.3999999999996</v>
          </cell>
          <cell r="AN19">
            <v>4096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24300990.851980329</v>
          </cell>
          <cell r="AU19">
            <v>0</v>
          </cell>
          <cell r="AV19">
            <v>509543.70000000065</v>
          </cell>
          <cell r="AW19">
            <v>459854.80000000005</v>
          </cell>
          <cell r="AX19">
            <v>333060</v>
          </cell>
          <cell r="AY19">
            <v>167550</v>
          </cell>
          <cell r="AZ19">
            <v>0</v>
          </cell>
          <cell r="BA19">
            <v>355625</v>
          </cell>
          <cell r="BB19">
            <v>0</v>
          </cell>
          <cell r="BC19">
            <v>0</v>
          </cell>
          <cell r="BD19">
            <v>0</v>
          </cell>
          <cell r="BE19">
            <v>26126624.351980329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26126624.351980329</v>
          </cell>
          <cell r="BL19">
            <v>10610000</v>
          </cell>
          <cell r="BM19">
            <v>1853000</v>
          </cell>
          <cell r="BN19">
            <v>70000</v>
          </cell>
          <cell r="BO19">
            <v>744000</v>
          </cell>
          <cell r="BP19">
            <v>13277000</v>
          </cell>
          <cell r="BQ19">
            <v>0</v>
          </cell>
          <cell r="BS19">
            <v>39403624.351980329</v>
          </cell>
          <cell r="BT19">
            <v>104000</v>
          </cell>
          <cell r="BU19">
            <v>657454</v>
          </cell>
          <cell r="BV19">
            <v>1261696</v>
          </cell>
          <cell r="BX19">
            <v>1919150</v>
          </cell>
          <cell r="BY19">
            <v>0</v>
          </cell>
          <cell r="BZ19">
            <v>104000</v>
          </cell>
          <cell r="CA19">
            <v>3245000</v>
          </cell>
          <cell r="CB19">
            <v>11500</v>
          </cell>
          <cell r="CC19">
            <v>151598</v>
          </cell>
          <cell r="CD19">
            <v>0</v>
          </cell>
        </row>
        <row r="20">
          <cell r="A20" t="str">
            <v>Highlands and Islands, University of the</v>
          </cell>
          <cell r="B20">
            <v>4690.5</v>
          </cell>
          <cell r="C20">
            <v>0</v>
          </cell>
          <cell r="D20">
            <v>0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700</v>
          </cell>
          <cell r="P20">
            <v>0</v>
          </cell>
          <cell r="Q20">
            <v>0</v>
          </cell>
          <cell r="R20">
            <v>5390.5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5390.5</v>
          </cell>
          <cell r="AF20">
            <v>0</v>
          </cell>
          <cell r="AG20">
            <v>0</v>
          </cell>
          <cell r="AH20">
            <v>0</v>
          </cell>
          <cell r="AI20">
            <v>40</v>
          </cell>
          <cell r="AJ20">
            <v>0</v>
          </cell>
          <cell r="AK20">
            <v>0</v>
          </cell>
          <cell r="AL20">
            <v>40</v>
          </cell>
          <cell r="AM20">
            <v>5430.5</v>
          </cell>
          <cell r="AN20">
            <v>5645</v>
          </cell>
          <cell r="AO20">
            <v>0</v>
          </cell>
          <cell r="AP20">
            <v>0</v>
          </cell>
          <cell r="AQ20">
            <v>40</v>
          </cell>
          <cell r="AR20">
            <v>0</v>
          </cell>
          <cell r="AS20">
            <v>0</v>
          </cell>
          <cell r="AT20">
            <v>26661202.591122627</v>
          </cell>
          <cell r="AU20">
            <v>0</v>
          </cell>
          <cell r="AV20">
            <v>37539.900000000285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3921655.3</v>
          </cell>
          <cell r="BB20">
            <v>0</v>
          </cell>
          <cell r="BC20">
            <v>0</v>
          </cell>
          <cell r="BD20">
            <v>0</v>
          </cell>
          <cell r="BE20">
            <v>30620397.791122627</v>
          </cell>
          <cell r="BF20">
            <v>0</v>
          </cell>
          <cell r="BG20">
            <v>0</v>
          </cell>
          <cell r="BH20">
            <v>189520</v>
          </cell>
          <cell r="BI20">
            <v>0</v>
          </cell>
          <cell r="BJ20">
            <v>189520</v>
          </cell>
          <cell r="BK20">
            <v>30809917.791122627</v>
          </cell>
          <cell r="BL20">
            <v>1424000</v>
          </cell>
          <cell r="BM20">
            <v>333000</v>
          </cell>
          <cell r="BN20">
            <v>70000</v>
          </cell>
          <cell r="BO20">
            <v>803000</v>
          </cell>
          <cell r="BP20">
            <v>2630000</v>
          </cell>
          <cell r="BQ20">
            <v>0</v>
          </cell>
          <cell r="BR20">
            <v>2094000</v>
          </cell>
          <cell r="BS20">
            <v>35533917.79112263</v>
          </cell>
          <cell r="BT20">
            <v>120000</v>
          </cell>
          <cell r="BU20">
            <v>770536</v>
          </cell>
          <cell r="BV20">
            <v>391824</v>
          </cell>
          <cell r="BX20">
            <v>1162360</v>
          </cell>
          <cell r="BY20">
            <v>0</v>
          </cell>
          <cell r="BZ20">
            <v>200000</v>
          </cell>
          <cell r="CA20">
            <v>0</v>
          </cell>
          <cell r="CB20">
            <v>146305</v>
          </cell>
          <cell r="CC20">
            <v>423737</v>
          </cell>
          <cell r="CD20">
            <v>37500</v>
          </cell>
        </row>
        <row r="21">
          <cell r="A21" t="str">
            <v>Open University in Scotland</v>
          </cell>
          <cell r="B21">
            <v>3882.6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60</v>
          </cell>
          <cell r="K21">
            <v>20</v>
          </cell>
          <cell r="L21">
            <v>0</v>
          </cell>
          <cell r="M21">
            <v>0</v>
          </cell>
          <cell r="N21">
            <v>0</v>
          </cell>
          <cell r="O21">
            <v>80</v>
          </cell>
          <cell r="P21">
            <v>0</v>
          </cell>
          <cell r="Q21">
            <v>0</v>
          </cell>
          <cell r="R21">
            <v>3962.6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3962.6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3962.6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20264858.940040004</v>
          </cell>
          <cell r="AU21">
            <v>0</v>
          </cell>
          <cell r="AV21">
            <v>0</v>
          </cell>
          <cell r="AW21">
            <v>0</v>
          </cell>
          <cell r="AX21">
            <v>331455.7</v>
          </cell>
          <cell r="AY21">
            <v>144740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-61594</v>
          </cell>
          <cell r="BE21">
            <v>20679460.640040003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20679460.640040003</v>
          </cell>
          <cell r="BM21">
            <v>0</v>
          </cell>
          <cell r="BN21">
            <v>70000</v>
          </cell>
          <cell r="BO21">
            <v>71000</v>
          </cell>
          <cell r="BP21">
            <v>141000</v>
          </cell>
          <cell r="BQ21">
            <v>0</v>
          </cell>
          <cell r="BR21">
            <v>1182000</v>
          </cell>
          <cell r="BS21">
            <v>22002460.640040003</v>
          </cell>
          <cell r="BT21">
            <v>89000</v>
          </cell>
          <cell r="BU21">
            <v>520381</v>
          </cell>
          <cell r="BV21">
            <v>0</v>
          </cell>
          <cell r="BX21">
            <v>520381</v>
          </cell>
          <cell r="BY21">
            <v>0</v>
          </cell>
          <cell r="BZ21">
            <v>602630</v>
          </cell>
          <cell r="CA21">
            <v>0</v>
          </cell>
          <cell r="CB21">
            <v>0</v>
          </cell>
          <cell r="CC21">
            <v>0</v>
          </cell>
          <cell r="CD21">
            <v>430398</v>
          </cell>
        </row>
        <row r="22">
          <cell r="A22" t="str">
            <v>Queen Margaret University, Edinburgh</v>
          </cell>
          <cell r="B22">
            <v>2195.5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60</v>
          </cell>
          <cell r="I22">
            <v>0</v>
          </cell>
          <cell r="J22">
            <v>70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130</v>
          </cell>
          <cell r="P22">
            <v>-38</v>
          </cell>
          <cell r="Q22">
            <v>0</v>
          </cell>
          <cell r="R22">
            <v>2287.5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38</v>
          </cell>
          <cell r="AD22">
            <v>38</v>
          </cell>
          <cell r="AE22">
            <v>2325.5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2325.5</v>
          </cell>
          <cell r="AN22">
            <v>2249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38</v>
          </cell>
          <cell r="AT22">
            <v>11518505.722305933</v>
          </cell>
          <cell r="AU22">
            <v>0</v>
          </cell>
          <cell r="AV22">
            <v>102953.20000000019</v>
          </cell>
          <cell r="AW22">
            <v>0</v>
          </cell>
          <cell r="AX22">
            <v>336789.10000000003</v>
          </cell>
          <cell r="AY22">
            <v>0</v>
          </cell>
          <cell r="AZ22">
            <v>0</v>
          </cell>
          <cell r="BA22">
            <v>211500</v>
          </cell>
          <cell r="BB22">
            <v>0</v>
          </cell>
          <cell r="BC22">
            <v>0</v>
          </cell>
          <cell r="BD22">
            <v>0</v>
          </cell>
          <cell r="BE22">
            <v>12169748.022305934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12169748.022305934</v>
          </cell>
          <cell r="BL22">
            <v>392000</v>
          </cell>
          <cell r="BM22">
            <v>214000</v>
          </cell>
          <cell r="BN22">
            <v>70000</v>
          </cell>
          <cell r="BO22">
            <v>261000</v>
          </cell>
          <cell r="BP22">
            <v>937000</v>
          </cell>
          <cell r="BQ22">
            <v>0</v>
          </cell>
          <cell r="BR22">
            <v>586000</v>
          </cell>
          <cell r="BS22">
            <v>13692748.022305934</v>
          </cell>
          <cell r="BT22">
            <v>52000</v>
          </cell>
          <cell r="BU22">
            <v>306241</v>
          </cell>
          <cell r="BV22">
            <v>0</v>
          </cell>
          <cell r="BX22">
            <v>306241</v>
          </cell>
          <cell r="BY22">
            <v>0</v>
          </cell>
          <cell r="BZ22">
            <v>363940</v>
          </cell>
          <cell r="CA22">
            <v>0</v>
          </cell>
          <cell r="CB22">
            <v>150000</v>
          </cell>
          <cell r="CC22">
            <v>0</v>
          </cell>
          <cell r="CD22">
            <v>0</v>
          </cell>
        </row>
        <row r="23">
          <cell r="A23" t="str">
            <v>Robert Gordon University</v>
          </cell>
          <cell r="B23">
            <v>6139.9999999999991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75</v>
          </cell>
          <cell r="K23">
            <v>20</v>
          </cell>
          <cell r="L23">
            <v>0</v>
          </cell>
          <cell r="M23">
            <v>0</v>
          </cell>
          <cell r="N23">
            <v>0</v>
          </cell>
          <cell r="O23">
            <v>95</v>
          </cell>
          <cell r="P23">
            <v>-44</v>
          </cell>
          <cell r="Q23">
            <v>0</v>
          </cell>
          <cell r="R23">
            <v>6190.9999999999991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44</v>
          </cell>
          <cell r="AD23">
            <v>44</v>
          </cell>
          <cell r="AE23">
            <v>6234.9999999999991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759</v>
          </cell>
          <cell r="AL23">
            <v>759</v>
          </cell>
          <cell r="AM23">
            <v>6993.9999999999991</v>
          </cell>
          <cell r="AN23">
            <v>5575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803</v>
          </cell>
          <cell r="AT23">
            <v>31930414.831723742</v>
          </cell>
          <cell r="AU23">
            <v>0</v>
          </cell>
          <cell r="AV23">
            <v>126230.80000000022</v>
          </cell>
          <cell r="AW23">
            <v>0</v>
          </cell>
          <cell r="AX23">
            <v>379064.70000000007</v>
          </cell>
          <cell r="AY23">
            <v>134040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32569750.331723742</v>
          </cell>
          <cell r="BF23">
            <v>0</v>
          </cell>
          <cell r="BG23">
            <v>0</v>
          </cell>
          <cell r="BH23">
            <v>0</v>
          </cell>
          <cell r="BI23">
            <v>5630262</v>
          </cell>
          <cell r="BJ23">
            <v>5630262</v>
          </cell>
          <cell r="BK23">
            <v>38200012.331723742</v>
          </cell>
          <cell r="BL23">
            <v>2037000</v>
          </cell>
          <cell r="BM23">
            <v>362000</v>
          </cell>
          <cell r="BN23">
            <v>70000</v>
          </cell>
          <cell r="BO23">
            <v>434000</v>
          </cell>
          <cell r="BP23">
            <v>2903000</v>
          </cell>
          <cell r="BQ23">
            <v>0</v>
          </cell>
          <cell r="BR23">
            <v>1096000</v>
          </cell>
          <cell r="BS23">
            <v>42199012.331723742</v>
          </cell>
          <cell r="BT23">
            <v>138000</v>
          </cell>
          <cell r="BU23">
            <v>819590</v>
          </cell>
          <cell r="BV23">
            <v>0</v>
          </cell>
          <cell r="BX23">
            <v>819590</v>
          </cell>
          <cell r="BY23">
            <v>368333</v>
          </cell>
          <cell r="BZ23">
            <v>786920</v>
          </cell>
          <cell r="CA23">
            <v>0</v>
          </cell>
          <cell r="CB23">
            <v>11500</v>
          </cell>
          <cell r="CC23">
            <v>0</v>
          </cell>
          <cell r="CD23">
            <v>0</v>
          </cell>
        </row>
        <row r="24">
          <cell r="A24" t="str">
            <v>Royal Conservatoire of Scotland</v>
          </cell>
          <cell r="B24">
            <v>505.70000000000005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5</v>
          </cell>
          <cell r="J24">
            <v>0</v>
          </cell>
          <cell r="K24">
            <v>0</v>
          </cell>
          <cell r="L24">
            <v>24</v>
          </cell>
          <cell r="M24">
            <v>0</v>
          </cell>
          <cell r="N24">
            <v>0</v>
          </cell>
          <cell r="O24">
            <v>29</v>
          </cell>
          <cell r="P24">
            <v>0</v>
          </cell>
          <cell r="Q24">
            <v>0</v>
          </cell>
          <cell r="R24">
            <v>534.70000000000005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81.900000000000006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81.900000000000006</v>
          </cell>
          <cell r="AE24">
            <v>616.6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616.6</v>
          </cell>
          <cell r="AN24">
            <v>416</v>
          </cell>
          <cell r="AO24">
            <v>0</v>
          </cell>
          <cell r="AP24">
            <v>0</v>
          </cell>
          <cell r="AQ24">
            <v>0</v>
          </cell>
          <cell r="AR24">
            <v>85</v>
          </cell>
          <cell r="AS24">
            <v>0</v>
          </cell>
          <cell r="AT24">
            <v>3430420.3137958022</v>
          </cell>
          <cell r="AU24">
            <v>84423.070514407678</v>
          </cell>
          <cell r="AV24">
            <v>198641.20000000007</v>
          </cell>
          <cell r="AW24">
            <v>33510</v>
          </cell>
          <cell r="AX24">
            <v>0</v>
          </cell>
          <cell r="AY24">
            <v>0</v>
          </cell>
          <cell r="AZ24">
            <v>204528</v>
          </cell>
          <cell r="BA24">
            <v>0</v>
          </cell>
          <cell r="BB24">
            <v>0</v>
          </cell>
          <cell r="BC24">
            <v>0</v>
          </cell>
          <cell r="BD24">
            <v>-51170.39999999998</v>
          </cell>
          <cell r="BE24">
            <v>3900352.1843102099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3900352.1843102099</v>
          </cell>
          <cell r="BL24">
            <v>167000</v>
          </cell>
          <cell r="BM24">
            <v>73000</v>
          </cell>
          <cell r="BN24">
            <v>70000</v>
          </cell>
          <cell r="BO24">
            <v>80000</v>
          </cell>
          <cell r="BP24">
            <v>390000</v>
          </cell>
          <cell r="BQ24">
            <v>5588000</v>
          </cell>
          <cell r="BS24">
            <v>9878352.184310209</v>
          </cell>
          <cell r="BT24">
            <v>52000</v>
          </cell>
          <cell r="BU24">
            <v>98149</v>
          </cell>
          <cell r="BV24">
            <v>0</v>
          </cell>
          <cell r="BX24">
            <v>98149</v>
          </cell>
          <cell r="BY24">
            <v>0</v>
          </cell>
          <cell r="BZ24">
            <v>116350</v>
          </cell>
          <cell r="CA24">
            <v>0</v>
          </cell>
          <cell r="CB24">
            <v>364000</v>
          </cell>
          <cell r="CC24">
            <v>0</v>
          </cell>
          <cell r="CD24">
            <v>0</v>
          </cell>
        </row>
        <row r="25">
          <cell r="A25" t="str">
            <v>SRUC</v>
          </cell>
          <cell r="B25">
            <v>1429.8999999999999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50</v>
          </cell>
          <cell r="K25">
            <v>0</v>
          </cell>
          <cell r="L25">
            <v>6</v>
          </cell>
          <cell r="M25">
            <v>0</v>
          </cell>
          <cell r="N25">
            <v>0</v>
          </cell>
          <cell r="O25">
            <v>56</v>
          </cell>
          <cell r="P25">
            <v>0</v>
          </cell>
          <cell r="Q25">
            <v>0</v>
          </cell>
          <cell r="R25">
            <v>1485.8999999999999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1485.8999999999999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1485.8999999999999</v>
          </cell>
          <cell r="AN25">
            <v>1447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9607912.2169044558</v>
          </cell>
          <cell r="AU25">
            <v>0</v>
          </cell>
          <cell r="AV25">
            <v>102953.20000000007</v>
          </cell>
          <cell r="AW25">
            <v>0</v>
          </cell>
          <cell r="AX25">
            <v>335100</v>
          </cell>
          <cell r="AY25">
            <v>0</v>
          </cell>
          <cell r="AZ25">
            <v>32070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10078035.416904455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10078035.416904455</v>
          </cell>
          <cell r="BM25">
            <v>0</v>
          </cell>
          <cell r="BN25">
            <v>70000</v>
          </cell>
          <cell r="BO25">
            <v>1648000</v>
          </cell>
          <cell r="BP25">
            <v>1718000</v>
          </cell>
          <cell r="BQ25">
            <v>1014000</v>
          </cell>
          <cell r="BS25">
            <v>12810035.416904455</v>
          </cell>
          <cell r="BT25">
            <v>52000</v>
          </cell>
          <cell r="BU25">
            <v>253605</v>
          </cell>
          <cell r="BV25">
            <v>0</v>
          </cell>
          <cell r="BX25">
            <v>253605</v>
          </cell>
          <cell r="BY25">
            <v>0</v>
          </cell>
          <cell r="BZ25">
            <v>52000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</row>
        <row r="26">
          <cell r="A26" t="str">
            <v>St Andrews, University of</v>
          </cell>
          <cell r="B26">
            <v>2858.7</v>
          </cell>
          <cell r="C26">
            <v>50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20</v>
          </cell>
          <cell r="J26">
            <v>0</v>
          </cell>
          <cell r="K26">
            <v>50</v>
          </cell>
          <cell r="L26">
            <v>0</v>
          </cell>
          <cell r="M26">
            <v>0</v>
          </cell>
          <cell r="N26">
            <v>0</v>
          </cell>
          <cell r="O26">
            <v>120</v>
          </cell>
          <cell r="P26">
            <v>0</v>
          </cell>
          <cell r="Q26">
            <v>0</v>
          </cell>
          <cell r="R26">
            <v>2978.7</v>
          </cell>
          <cell r="S26">
            <v>0</v>
          </cell>
          <cell r="T26">
            <v>0</v>
          </cell>
          <cell r="U26">
            <v>192.2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192.2</v>
          </cell>
          <cell r="AE26">
            <v>3170.8999999999996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3170.8999999999996</v>
          </cell>
          <cell r="AN26">
            <v>2386</v>
          </cell>
          <cell r="AO26">
            <v>291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14042828.807757048</v>
          </cell>
          <cell r="AU26">
            <v>0</v>
          </cell>
          <cell r="AV26">
            <v>482054.69999999972</v>
          </cell>
          <cell r="AW26">
            <v>105985</v>
          </cell>
          <cell r="AX26">
            <v>0</v>
          </cell>
          <cell r="AY26">
            <v>335100</v>
          </cell>
          <cell r="AZ26">
            <v>0</v>
          </cell>
          <cell r="BA26">
            <v>324212.5</v>
          </cell>
          <cell r="BB26">
            <v>0</v>
          </cell>
          <cell r="BC26">
            <v>0</v>
          </cell>
          <cell r="BD26">
            <v>-12733.800000000037</v>
          </cell>
          <cell r="BE26">
            <v>15277447.207757046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15277447.207757046</v>
          </cell>
          <cell r="BL26">
            <v>18946000</v>
          </cell>
          <cell r="BM26">
            <v>2650000</v>
          </cell>
          <cell r="BN26">
            <v>70000</v>
          </cell>
          <cell r="BO26">
            <v>788000</v>
          </cell>
          <cell r="BP26">
            <v>22454000</v>
          </cell>
          <cell r="BQ26">
            <v>0</v>
          </cell>
          <cell r="BS26">
            <v>37731447.207757048</v>
          </cell>
          <cell r="BT26">
            <v>71000</v>
          </cell>
          <cell r="BU26">
            <v>384444</v>
          </cell>
          <cell r="BV26">
            <v>2040192</v>
          </cell>
          <cell r="BX26">
            <v>2424636</v>
          </cell>
          <cell r="BY26">
            <v>0</v>
          </cell>
          <cell r="BZ26">
            <v>178220</v>
          </cell>
          <cell r="CA26">
            <v>0</v>
          </cell>
          <cell r="CB26">
            <v>34000</v>
          </cell>
          <cell r="CC26">
            <v>2044494</v>
          </cell>
          <cell r="CD26">
            <v>5000000</v>
          </cell>
        </row>
        <row r="27">
          <cell r="A27" t="str">
            <v>Stirling, University of</v>
          </cell>
          <cell r="B27">
            <v>4722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148</v>
          </cell>
          <cell r="J27">
            <v>103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251</v>
          </cell>
          <cell r="P27">
            <v>0</v>
          </cell>
          <cell r="Q27">
            <v>0</v>
          </cell>
          <cell r="R27">
            <v>4973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150.19999999999999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150.19999999999999</v>
          </cell>
          <cell r="AE27">
            <v>5123.2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945</v>
          </cell>
          <cell r="AL27">
            <v>945</v>
          </cell>
          <cell r="AM27">
            <v>6068.2</v>
          </cell>
          <cell r="AN27">
            <v>4419</v>
          </cell>
          <cell r="AO27">
            <v>0</v>
          </cell>
          <cell r="AP27">
            <v>0</v>
          </cell>
          <cell r="AQ27">
            <v>151</v>
          </cell>
          <cell r="AR27">
            <v>0</v>
          </cell>
          <cell r="AS27">
            <v>945</v>
          </cell>
          <cell r="AT27">
            <v>21797487.878598921</v>
          </cell>
          <cell r="AU27">
            <v>0</v>
          </cell>
          <cell r="AV27">
            <v>123331.20000000001</v>
          </cell>
          <cell r="AW27">
            <v>760569.4</v>
          </cell>
          <cell r="AX27">
            <v>575899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-7107.0000000001337</v>
          </cell>
          <cell r="BE27">
            <v>23250180.478598919</v>
          </cell>
          <cell r="BF27">
            <v>0</v>
          </cell>
          <cell r="BG27">
            <v>0</v>
          </cell>
          <cell r="BH27">
            <v>0</v>
          </cell>
          <cell r="BI27">
            <v>7010010</v>
          </cell>
          <cell r="BJ27">
            <v>7010010</v>
          </cell>
          <cell r="BK27">
            <v>30260190.478598919</v>
          </cell>
          <cell r="BL27">
            <v>5686000</v>
          </cell>
          <cell r="BM27">
            <v>1351000</v>
          </cell>
          <cell r="BN27">
            <v>70000</v>
          </cell>
          <cell r="BO27">
            <v>390000</v>
          </cell>
          <cell r="BP27">
            <v>7497000</v>
          </cell>
          <cell r="BQ27">
            <v>0</v>
          </cell>
          <cell r="BS27">
            <v>37757190.478598922</v>
          </cell>
          <cell r="BT27">
            <v>115000</v>
          </cell>
          <cell r="BU27">
            <v>585071</v>
          </cell>
          <cell r="BV27">
            <v>237090</v>
          </cell>
          <cell r="BX27">
            <v>822161</v>
          </cell>
          <cell r="BY27">
            <v>550000</v>
          </cell>
          <cell r="BZ27">
            <v>115000</v>
          </cell>
          <cell r="CA27">
            <v>0</v>
          </cell>
          <cell r="CB27">
            <v>11500</v>
          </cell>
          <cell r="CC27">
            <v>380950</v>
          </cell>
          <cell r="CD27">
            <v>0</v>
          </cell>
        </row>
        <row r="28">
          <cell r="A28" t="str">
            <v>Strathclyde, University of</v>
          </cell>
          <cell r="B28">
            <v>10705.2</v>
          </cell>
          <cell r="C28">
            <v>37.5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53</v>
          </cell>
          <cell r="J28">
            <v>80</v>
          </cell>
          <cell r="K28">
            <v>25</v>
          </cell>
          <cell r="L28">
            <v>0</v>
          </cell>
          <cell r="M28">
            <v>0</v>
          </cell>
          <cell r="N28">
            <v>20</v>
          </cell>
          <cell r="O28">
            <v>215.5</v>
          </cell>
          <cell r="P28">
            <v>0</v>
          </cell>
          <cell r="Q28">
            <v>0</v>
          </cell>
          <cell r="R28">
            <v>10920.7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531.20000000000005</v>
          </cell>
          <cell r="X28">
            <v>0</v>
          </cell>
          <cell r="Y28">
            <v>0</v>
          </cell>
          <cell r="Z28">
            <v>0</v>
          </cell>
          <cell r="AA28">
            <v>133</v>
          </cell>
          <cell r="AB28">
            <v>334</v>
          </cell>
          <cell r="AC28">
            <v>0</v>
          </cell>
          <cell r="AD28">
            <v>998.2</v>
          </cell>
          <cell r="AE28">
            <v>11918.900000000001</v>
          </cell>
          <cell r="AF28">
            <v>0</v>
          </cell>
          <cell r="AG28">
            <v>0</v>
          </cell>
          <cell r="AH28">
            <v>0</v>
          </cell>
          <cell r="AI28">
            <v>171</v>
          </cell>
          <cell r="AJ28">
            <v>113</v>
          </cell>
          <cell r="AK28">
            <v>0</v>
          </cell>
          <cell r="AL28">
            <v>284</v>
          </cell>
          <cell r="AM28">
            <v>12202.900000000001</v>
          </cell>
          <cell r="AN28">
            <v>9913</v>
          </cell>
          <cell r="AO28">
            <v>0</v>
          </cell>
          <cell r="AP28">
            <v>0</v>
          </cell>
          <cell r="AQ28">
            <v>840</v>
          </cell>
          <cell r="AR28">
            <v>460</v>
          </cell>
          <cell r="AS28">
            <v>0</v>
          </cell>
          <cell r="AT28">
            <v>62843252.299571916</v>
          </cell>
          <cell r="AU28">
            <v>0</v>
          </cell>
          <cell r="AV28">
            <v>313463.10000000079</v>
          </cell>
          <cell r="AW28">
            <v>357559.2</v>
          </cell>
          <cell r="AX28">
            <v>579880</v>
          </cell>
          <cell r="AY28">
            <v>272850</v>
          </cell>
          <cell r="AZ28">
            <v>0</v>
          </cell>
          <cell r="BA28">
            <v>240437.5</v>
          </cell>
          <cell r="BB28">
            <v>192300</v>
          </cell>
          <cell r="BC28">
            <v>0</v>
          </cell>
          <cell r="BD28">
            <v>81019.800000000381</v>
          </cell>
          <cell r="BE28">
            <v>64880761.899571918</v>
          </cell>
          <cell r="BF28">
            <v>0</v>
          </cell>
          <cell r="BG28">
            <v>0</v>
          </cell>
          <cell r="BH28">
            <v>1345592</v>
          </cell>
          <cell r="BI28">
            <v>0</v>
          </cell>
          <cell r="BJ28">
            <v>1345592</v>
          </cell>
          <cell r="BK28">
            <v>66226353.899571918</v>
          </cell>
          <cell r="BL28">
            <v>17546000</v>
          </cell>
          <cell r="BM28">
            <v>4156000</v>
          </cell>
          <cell r="BN28">
            <v>70000</v>
          </cell>
          <cell r="BO28">
            <v>1608000</v>
          </cell>
          <cell r="BP28">
            <v>23380000</v>
          </cell>
          <cell r="BQ28">
            <v>0</v>
          </cell>
          <cell r="BS28">
            <v>89606353.899571925</v>
          </cell>
          <cell r="BT28">
            <v>266000</v>
          </cell>
          <cell r="BU28">
            <v>1632669</v>
          </cell>
          <cell r="BV28">
            <v>2017834</v>
          </cell>
          <cell r="BX28">
            <v>3650503</v>
          </cell>
          <cell r="BY28">
            <v>0</v>
          </cell>
          <cell r="BZ28">
            <v>266000</v>
          </cell>
          <cell r="CA28">
            <v>0</v>
          </cell>
          <cell r="CB28">
            <v>0</v>
          </cell>
          <cell r="CC28">
            <v>6899637</v>
          </cell>
          <cell r="CD28">
            <v>0</v>
          </cell>
        </row>
        <row r="29">
          <cell r="A29" t="str">
            <v>West of Scotland, University of the</v>
          </cell>
          <cell r="B29">
            <v>7680.3000000000011</v>
          </cell>
          <cell r="C29">
            <v>0</v>
          </cell>
          <cell r="D29">
            <v>30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200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230</v>
          </cell>
          <cell r="P29">
            <v>0</v>
          </cell>
          <cell r="Q29">
            <v>0</v>
          </cell>
          <cell r="R29">
            <v>7910.3000000000011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279.5</v>
          </cell>
          <cell r="X29">
            <v>0</v>
          </cell>
          <cell r="Y29">
            <v>0</v>
          </cell>
          <cell r="Z29">
            <v>0</v>
          </cell>
          <cell r="AA29">
            <v>34</v>
          </cell>
          <cell r="AB29">
            <v>51</v>
          </cell>
          <cell r="AC29">
            <v>0</v>
          </cell>
          <cell r="AD29">
            <v>364.5</v>
          </cell>
          <cell r="AE29">
            <v>8274.8000000000011</v>
          </cell>
          <cell r="AF29">
            <v>0</v>
          </cell>
          <cell r="AG29">
            <v>0</v>
          </cell>
          <cell r="AH29">
            <v>0</v>
          </cell>
          <cell r="AI29">
            <v>50</v>
          </cell>
          <cell r="AJ29">
            <v>21</v>
          </cell>
          <cell r="AK29">
            <v>2163</v>
          </cell>
          <cell r="AL29">
            <v>2234</v>
          </cell>
          <cell r="AM29">
            <v>10508.800000000001</v>
          </cell>
          <cell r="AN29">
            <v>7556</v>
          </cell>
          <cell r="AO29">
            <v>0</v>
          </cell>
          <cell r="AP29">
            <v>0</v>
          </cell>
          <cell r="AQ29">
            <v>364</v>
          </cell>
          <cell r="AR29">
            <v>72</v>
          </cell>
          <cell r="AS29">
            <v>2163</v>
          </cell>
          <cell r="AT29">
            <v>41755171.342746615</v>
          </cell>
          <cell r="AU29">
            <v>0</v>
          </cell>
          <cell r="AV29">
            <v>41219.700000000215</v>
          </cell>
          <cell r="AW29">
            <v>0</v>
          </cell>
          <cell r="AX29">
            <v>926216</v>
          </cell>
          <cell r="AY29">
            <v>0</v>
          </cell>
          <cell r="AZ29">
            <v>0</v>
          </cell>
          <cell r="BA29">
            <v>167940</v>
          </cell>
          <cell r="BB29">
            <v>0</v>
          </cell>
          <cell r="BC29">
            <v>0</v>
          </cell>
          <cell r="BD29">
            <v>69648.599999999948</v>
          </cell>
          <cell r="BE29">
            <v>42960195.64274662</v>
          </cell>
          <cell r="BF29">
            <v>0</v>
          </cell>
          <cell r="BG29">
            <v>0</v>
          </cell>
          <cell r="BH29">
            <v>336398</v>
          </cell>
          <cell r="BI29">
            <v>16045134</v>
          </cell>
          <cell r="BJ29">
            <v>16381532</v>
          </cell>
          <cell r="BK29">
            <v>59341727.64274662</v>
          </cell>
          <cell r="BL29">
            <v>976000</v>
          </cell>
          <cell r="BM29">
            <v>1177000</v>
          </cell>
          <cell r="BN29">
            <v>70000</v>
          </cell>
          <cell r="BO29">
            <v>202000</v>
          </cell>
          <cell r="BP29">
            <v>2425000</v>
          </cell>
          <cell r="BQ29">
            <v>0</v>
          </cell>
          <cell r="BR29">
            <v>3661000</v>
          </cell>
          <cell r="BS29">
            <v>65427727.64274662</v>
          </cell>
          <cell r="BT29">
            <v>185000</v>
          </cell>
          <cell r="BU29">
            <v>1081057</v>
          </cell>
          <cell r="BV29">
            <v>0</v>
          </cell>
          <cell r="BX29">
            <v>1081057</v>
          </cell>
          <cell r="BY29">
            <v>0</v>
          </cell>
          <cell r="BZ29">
            <v>1185000</v>
          </cell>
          <cell r="CA29">
            <v>0</v>
          </cell>
          <cell r="CB29">
            <v>0</v>
          </cell>
          <cell r="CC29">
            <v>54807</v>
          </cell>
          <cell r="CD2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E40"/>
  <sheetViews>
    <sheetView tabSelected="1" zoomScale="80" zoomScaleNormal="80" workbookViewId="0"/>
  </sheetViews>
  <sheetFormatPr defaultColWidth="8.7109375" defaultRowHeight="15"/>
  <cols>
    <col min="1" max="1" width="57.140625" customWidth="1"/>
    <col min="2" max="2" width="13.5703125" customWidth="1"/>
    <col min="3" max="3" width="9.140625" customWidth="1"/>
  </cols>
  <sheetData>
    <row r="1" spans="1:3" ht="18.75" customHeight="1">
      <c r="A1" s="1" t="s">
        <v>0</v>
      </c>
      <c r="B1" s="2" t="s">
        <v>1</v>
      </c>
    </row>
    <row r="2" spans="1:3" ht="15" customHeight="1" thickBot="1"/>
    <row r="3" spans="1:3" ht="18" customHeight="1">
      <c r="A3" s="3" t="s">
        <v>2</v>
      </c>
      <c r="B3" s="4" t="s">
        <v>3</v>
      </c>
    </row>
    <row r="4" spans="1:3" ht="18" customHeight="1">
      <c r="A4" s="5"/>
      <c r="B4" s="6" t="s">
        <v>4</v>
      </c>
    </row>
    <row r="5" spans="1:3" ht="18" customHeight="1">
      <c r="A5" s="7" t="s">
        <v>5</v>
      </c>
      <c r="B5" s="8" t="s">
        <v>32</v>
      </c>
    </row>
    <row r="6" spans="1:3" ht="20.100000000000001" customHeight="1">
      <c r="A6" s="9" t="s">
        <v>6</v>
      </c>
      <c r="B6" s="10"/>
    </row>
    <row r="7" spans="1:3" ht="20.100000000000001" customHeight="1">
      <c r="A7" s="11" t="s">
        <v>7</v>
      </c>
      <c r="B7" s="12">
        <v>512027.70600000001</v>
      </c>
    </row>
    <row r="8" spans="1:3" ht="20.100000000000001" customHeight="1">
      <c r="A8" s="13" t="s">
        <v>8</v>
      </c>
      <c r="B8" s="12">
        <v>805.12400000000002</v>
      </c>
      <c r="C8" s="14"/>
    </row>
    <row r="9" spans="1:3" ht="20.100000000000001" customHeight="1">
      <c r="A9" s="13" t="s">
        <v>33</v>
      </c>
      <c r="B9" s="12">
        <v>6877.8190000000004</v>
      </c>
      <c r="C9" s="14"/>
    </row>
    <row r="10" spans="1:3" ht="20.100000000000001" customHeight="1">
      <c r="A10" s="13" t="s">
        <v>9</v>
      </c>
      <c r="B10" s="12">
        <v>1879.3989999999999</v>
      </c>
      <c r="C10" s="14"/>
    </row>
    <row r="11" spans="1:3" ht="20.100000000000001" customHeight="1">
      <c r="A11" s="15" t="s">
        <v>10</v>
      </c>
      <c r="B11" s="16">
        <f>SUM(B7:B10)</f>
        <v>521590.04800000001</v>
      </c>
    </row>
    <row r="12" spans="1:3" ht="20.100000000000001" customHeight="1">
      <c r="A12" s="17" t="s">
        <v>11</v>
      </c>
      <c r="B12" s="18"/>
    </row>
    <row r="13" spans="1:3" ht="20.100000000000001" customHeight="1">
      <c r="A13" s="11" t="s">
        <v>12</v>
      </c>
      <c r="B13" s="19">
        <v>135000</v>
      </c>
    </row>
    <row r="14" spans="1:3" ht="20.100000000000001" customHeight="1">
      <c r="A14" s="11" t="s">
        <v>13</v>
      </c>
      <c r="B14" s="19">
        <v>2000</v>
      </c>
    </row>
    <row r="15" spans="1:3" ht="20.100000000000001" customHeight="1">
      <c r="A15" s="15" t="s">
        <v>14</v>
      </c>
      <c r="B15" s="20">
        <f>SUM(B13:B14)</f>
        <v>137000</v>
      </c>
    </row>
    <row r="16" spans="1:3" ht="20.100000000000001" customHeight="1">
      <c r="A16" s="17" t="s">
        <v>15</v>
      </c>
      <c r="B16" s="21"/>
    </row>
    <row r="17" spans="1:5" ht="20.100000000000001" customHeight="1">
      <c r="A17" s="11" t="s">
        <v>16</v>
      </c>
      <c r="B17" s="12">
        <v>17000</v>
      </c>
    </row>
    <row r="18" spans="1:5" ht="20.100000000000001" customHeight="1">
      <c r="A18" s="11" t="s">
        <v>17</v>
      </c>
      <c r="B18" s="12">
        <v>10000</v>
      </c>
    </row>
    <row r="19" spans="1:5" ht="20.100000000000001" customHeight="1">
      <c r="A19" s="11" t="s">
        <v>18</v>
      </c>
      <c r="B19" s="10">
        <v>10749.951999999999</v>
      </c>
    </row>
    <row r="20" spans="1:5" ht="20.100000000000001" customHeight="1">
      <c r="A20" s="17" t="s">
        <v>19</v>
      </c>
      <c r="B20" s="18">
        <f>SUM(B17:B19)</f>
        <v>37749.951999999997</v>
      </c>
    </row>
    <row r="21" spans="1:5" ht="30" customHeight="1" thickBot="1">
      <c r="A21" s="22" t="s">
        <v>20</v>
      </c>
      <c r="B21" s="23">
        <f>SUM(B11,B15,B20)</f>
        <v>696340</v>
      </c>
      <c r="C21" s="24"/>
      <c r="E21" s="25"/>
    </row>
    <row r="22" spans="1:5" ht="20.100000000000001" customHeight="1">
      <c r="A22" s="26" t="s">
        <v>21</v>
      </c>
      <c r="B22" s="10"/>
    </row>
    <row r="23" spans="1:5" ht="20.100000000000001" customHeight="1">
      <c r="A23" s="27" t="s">
        <v>16</v>
      </c>
      <c r="B23" s="12">
        <v>11000</v>
      </c>
    </row>
    <row r="24" spans="1:5" ht="20.100000000000001" customHeight="1">
      <c r="A24" s="11" t="s">
        <v>17</v>
      </c>
      <c r="B24" s="12">
        <v>10000</v>
      </c>
    </row>
    <row r="25" spans="1:5" ht="20.100000000000001" customHeight="1" thickBot="1">
      <c r="A25" s="28" t="s">
        <v>22</v>
      </c>
      <c r="B25" s="29">
        <f>B21-SUM(B23:B24)</f>
        <v>675340</v>
      </c>
      <c r="C25" s="24"/>
      <c r="D25" s="25"/>
    </row>
    <row r="26" spans="1:5" ht="20.100000000000001" customHeight="1">
      <c r="A26" s="30"/>
      <c r="B26" s="31"/>
      <c r="D26" s="25"/>
    </row>
    <row r="27" spans="1:5" ht="20.100000000000001" customHeight="1" thickBot="1">
      <c r="B27" s="32"/>
    </row>
    <row r="28" spans="1:5" ht="18" customHeight="1">
      <c r="A28" s="3" t="s">
        <v>23</v>
      </c>
      <c r="B28" s="4" t="s">
        <v>24</v>
      </c>
    </row>
    <row r="29" spans="1:5" ht="18" customHeight="1">
      <c r="A29" s="33"/>
      <c r="B29" s="34" t="s">
        <v>4</v>
      </c>
    </row>
    <row r="30" spans="1:5" ht="20.100000000000001" customHeight="1">
      <c r="A30" s="9" t="s">
        <v>25</v>
      </c>
      <c r="B30" s="10"/>
    </row>
    <row r="31" spans="1:5" ht="20.100000000000001" customHeight="1">
      <c r="A31" s="35" t="s">
        <v>26</v>
      </c>
      <c r="B31" s="12">
        <v>31200</v>
      </c>
    </row>
    <row r="32" spans="1:5" ht="20.100000000000001" customHeight="1">
      <c r="A32" s="9" t="s">
        <v>27</v>
      </c>
      <c r="B32" s="10"/>
    </row>
    <row r="33" spans="1:2" ht="20.100000000000001" customHeight="1">
      <c r="A33" s="36" t="s">
        <v>28</v>
      </c>
      <c r="B33" s="37">
        <v>38500</v>
      </c>
    </row>
    <row r="34" spans="1:2" ht="20.100000000000001" customHeight="1">
      <c r="A34" s="36" t="s">
        <v>29</v>
      </c>
      <c r="B34" s="37">
        <v>2900</v>
      </c>
    </row>
    <row r="35" spans="1:2" ht="20.100000000000001" customHeight="1" thickBot="1">
      <c r="A35" s="38" t="s">
        <v>30</v>
      </c>
      <c r="B35" s="39">
        <f>SUM(B31:B34)</f>
        <v>72600</v>
      </c>
    </row>
    <row r="36" spans="1:2" ht="20.100000000000001" customHeight="1">
      <c r="A36" s="17"/>
      <c r="B36" s="40"/>
    </row>
    <row r="37" spans="1:2" ht="20.100000000000001" customHeight="1" thickBot="1">
      <c r="A37" s="38" t="s">
        <v>31</v>
      </c>
      <c r="B37" s="41">
        <v>29300</v>
      </c>
    </row>
    <row r="38" spans="1:2" ht="17.25">
      <c r="A38" s="42"/>
    </row>
    <row r="39" spans="1:2">
      <c r="A39" s="43"/>
    </row>
    <row r="40" spans="1:2">
      <c r="A40" s="44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ignoredErrors>
    <ignoredError sqref="A5:B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9E8DD5-F83F-4FB2-A4A7-D1CBCCE6834A}"/>
</file>

<file path=customXml/itemProps2.xml><?xml version="1.0" encoding="utf-8"?>
<ds:datastoreItem xmlns:ds="http://schemas.openxmlformats.org/officeDocument/2006/customXml" ds:itemID="{FB73AD66-DC75-44EB-A807-93E6C72EF172}"/>
</file>

<file path=customXml/itemProps3.xml><?xml version="1.0" encoding="utf-8"?>
<ds:datastoreItem xmlns:ds="http://schemas.openxmlformats.org/officeDocument/2006/customXml" ds:itemID="{8C51D601-D1D7-427B-8F96-8A9FFCA3FC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Coll T1 - Overall Budget 22-23</vt:lpstr>
      <vt:lpstr>'Coll T1 - Overall Budget 22-23'!Print_Area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Condie</dc:creator>
  <cp:lastModifiedBy>Gavin Bruce</cp:lastModifiedBy>
  <dcterms:created xsi:type="dcterms:W3CDTF">2022-03-17T20:39:36Z</dcterms:created>
  <dcterms:modified xsi:type="dcterms:W3CDTF">2022-03-22T09:21:33Z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