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codeName="ThisWorkbook" defaultThemeVersion="124226"/>
  <mc:AlternateContent xmlns:mc="http://schemas.openxmlformats.org/markup-compatibility/2006">
    <mc:Choice Requires="x15">
      <x15ac:absPath xmlns:x15ac="http://schemas.microsoft.com/office/spreadsheetml/2010/11/ac" url="C:\Users\jthomson\Downloads\"/>
    </mc:Choice>
  </mc:AlternateContent>
  <xr:revisionPtr revIDLastSave="0" documentId="8_{7866370E-2E31-4E43-9F42-9D4C4F332BFD}" xr6:coauthVersionLast="47" xr6:coauthVersionMax="47" xr10:uidLastSave="{00000000-0000-0000-0000-000000000000}"/>
  <bookViews>
    <workbookView xWindow="-108" yWindow="-108" windowWidth="23256" windowHeight="12456" firstSheet="2" activeTab="2" xr2:uid="{00000000-000D-0000-FFFF-FFFF00000000}"/>
  </bookViews>
  <sheets>
    <sheet name="Code Listings" sheetId="3" state="hidden" r:id="rId1"/>
    <sheet name="Sheet2" sheetId="2" state="hidden" r:id="rId2"/>
    <sheet name="General T&amp;S Claim Form" sheetId="1" r:id="rId3"/>
    <sheet name="Guidance" sheetId="4" r:id="rId4"/>
  </sheets>
  <definedNames>
    <definedName name="Branch">Sheet2!$B$1:$B$15</definedName>
    <definedName name="Budget">Sheet2!$A$1:$A$15</definedName>
    <definedName name="DaySub">Sheet2!$L$1:$L$4</definedName>
    <definedName name="Directorate">Sheet2!#REF!</definedName>
    <definedName name="Meal">Sheet2!$P$1:$P$4</definedName>
    <definedName name="Mileage">Sheet2!$M$1:$M$10</definedName>
    <definedName name="NightSub">Sheet2!$H$1:$H$4</definedName>
    <definedName name="Overnight">Sheet2!$R$1:$R$3</definedName>
    <definedName name="OvernightTrainOrBoat">Sheet2!$K$1:$K$3</definedName>
    <definedName name="Personal">Sheet2!$O$1:$O$3</definedName>
    <definedName name="_xlnm.Print_Area" localSheetId="2">'General T&amp;S Claim Form'!$A$2:$P$33</definedName>
    <definedName name="Rate">'General T&amp;S Claim Form'!$AA$2:$AA$5</definedName>
    <definedName name="StayingWithFriends">Sheet2!$J$1:$J$3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1" l="1"/>
  <c r="N16" i="1" l="1"/>
  <c r="N15" i="1"/>
  <c r="N14" i="1"/>
  <c r="N13" i="1"/>
  <c r="N12" i="1"/>
  <c r="N11" i="1"/>
  <c r="N10" i="1"/>
  <c r="N9" i="1"/>
  <c r="V18" i="1"/>
  <c r="U18" i="1"/>
  <c r="T18" i="1"/>
  <c r="S18" i="1"/>
  <c r="R18" i="1"/>
  <c r="Q18" i="1"/>
  <c r="P18" i="1"/>
  <c r="O18" i="1"/>
  <c r="L18" i="1"/>
  <c r="M3" i="1" s="1"/>
  <c r="N17" i="1"/>
  <c r="N18" i="1" l="1"/>
  <c r="Q27" i="1" s="1"/>
  <c r="Q30" i="1" s="1"/>
</calcChain>
</file>

<file path=xl/sharedStrings.xml><?xml version="1.0" encoding="utf-8"?>
<sst xmlns="http://schemas.openxmlformats.org/spreadsheetml/2006/main" count="239" uniqueCount="205">
  <si>
    <t>Title</t>
  </si>
  <si>
    <t>Mode of Travel</t>
  </si>
  <si>
    <t>Energy Source</t>
  </si>
  <si>
    <t>Please select from dropdown</t>
  </si>
  <si>
    <t>Motor Mileage</t>
  </si>
  <si>
    <t>Per mile</t>
  </si>
  <si>
    <t>SFC Board (122C)</t>
  </si>
  <si>
    <t>Active Travel (Wheeling/Walking)</t>
  </si>
  <si>
    <t>Electric</t>
  </si>
  <si>
    <r>
      <t>1</t>
    </r>
    <r>
      <rPr>
        <vertAlign val="superscript"/>
        <sz val="11"/>
        <rFont val="Calibri"/>
        <family val="2"/>
      </rPr>
      <t>st</t>
    </r>
    <r>
      <rPr>
        <sz val="11"/>
        <rFont val="Calibri"/>
        <family val="2"/>
      </rPr>
      <t xml:space="preserve"> pass:</t>
    </r>
  </si>
  <si>
    <t>Skills, Enhancement, Access and Learning Committee (121)</t>
  </si>
  <si>
    <t>Bike (Pedal bike)</t>
  </si>
  <si>
    <t>Fossil Fuel</t>
  </si>
  <si>
    <r>
      <t>2</t>
    </r>
    <r>
      <rPr>
        <vertAlign val="superscript"/>
        <sz val="11"/>
        <rFont val="Calibri"/>
        <family val="2"/>
      </rPr>
      <t>nd</t>
    </r>
    <r>
      <rPr>
        <sz val="11"/>
        <rFont val="Calibri"/>
        <family val="2"/>
      </rPr>
      <t xml:space="preserve"> and subsequent pass:</t>
    </r>
  </si>
  <si>
    <t>Research and Knowledge Exchange Committee (125)</t>
  </si>
  <si>
    <t>Car (TS30)</t>
  </si>
  <si>
    <t>Active Travel</t>
  </si>
  <si>
    <t>Motor Cycle Allowance:</t>
  </si>
  <si>
    <t>Audit and Risk Committee (122C)</t>
  </si>
  <si>
    <t>Electric Car (TS31)</t>
  </si>
  <si>
    <t>Not Known</t>
  </si>
  <si>
    <t>Pedal Cycle Allowance :</t>
  </si>
  <si>
    <t>Finance Committee (124)</t>
  </si>
  <si>
    <t>Motorbike (TS30)</t>
  </si>
  <si>
    <t>Hybrid</t>
  </si>
  <si>
    <t>Remuneration and Nominations Committee (122D)</t>
  </si>
  <si>
    <t>Plane - Air Travel (TS35)</t>
  </si>
  <si>
    <t>Capital Committee (125)</t>
  </si>
  <si>
    <t>Train (TS33)</t>
  </si>
  <si>
    <t>Other Committee (please name)</t>
  </si>
  <si>
    <t>Bus/Tram (TS34)</t>
  </si>
  <si>
    <t>Taxi (TS32)</t>
  </si>
  <si>
    <t>Group Code</t>
  </si>
  <si>
    <t>Group Name</t>
  </si>
  <si>
    <t>Travel Codes</t>
  </si>
  <si>
    <t>Account Code</t>
  </si>
  <si>
    <t>S or R</t>
  </si>
  <si>
    <t>Grade</t>
  </si>
  <si>
    <t>Bed &amp; Breakfast</t>
  </si>
  <si>
    <t>Staying with</t>
  </si>
  <si>
    <t xml:space="preserve">Overnight </t>
  </si>
  <si>
    <t>Day Sub</t>
  </si>
  <si>
    <t>Mileage</t>
  </si>
  <si>
    <t>Personal</t>
  </si>
  <si>
    <t xml:space="preserve">Meal </t>
  </si>
  <si>
    <t>Overnight?</t>
  </si>
  <si>
    <t>Friends</t>
  </si>
  <si>
    <t>Train/Boat</t>
  </si>
  <si>
    <t>Incidental Exps</t>
  </si>
  <si>
    <t>Allowance</t>
  </si>
  <si>
    <t>Yes</t>
  </si>
  <si>
    <t>CEO &amp; Senior Directors</t>
  </si>
  <si>
    <t>110 - CEO &amp; Senior Directors</t>
  </si>
  <si>
    <t>AB - Air 1st Class</t>
  </si>
  <si>
    <t>4810I</t>
  </si>
  <si>
    <t>S</t>
  </si>
  <si>
    <t>A1</t>
  </si>
  <si>
    <t>(London)</t>
  </si>
  <si>
    <t>Single Rate</t>
  </si>
  <si>
    <t>No</t>
  </si>
  <si>
    <t>Strategic Development</t>
  </si>
  <si>
    <t>121 Strategic Deveoplment</t>
  </si>
  <si>
    <t>AC - Air Club Class</t>
  </si>
  <si>
    <t xml:space="preserve">4115I </t>
  </si>
  <si>
    <t>R</t>
  </si>
  <si>
    <t>A2</t>
  </si>
  <si>
    <t>(Elsewhere)</t>
  </si>
  <si>
    <t>Inc 1 Passenger</t>
  </si>
  <si>
    <t>Skills and Funding Policy</t>
  </si>
  <si>
    <t>123 - Skills and Funding Policy</t>
  </si>
  <si>
    <t>AE - Air Economy Class</t>
  </si>
  <si>
    <t xml:space="preserve">4125I </t>
  </si>
  <si>
    <t>E1</t>
  </si>
  <si>
    <t>Inc 2 Passenger</t>
  </si>
  <si>
    <t>Research Innovation &amp; Global Engagement</t>
  </si>
  <si>
    <t>125 - Research Innovation &amp; Global Engagement</t>
  </si>
  <si>
    <t>E2</t>
  </si>
  <si>
    <t>Single &amp; Equip</t>
  </si>
  <si>
    <t>Property &amp; Capital</t>
  </si>
  <si>
    <t>127 - Property &amp; Capital</t>
  </si>
  <si>
    <t>ER - Executive Return</t>
  </si>
  <si>
    <t>E3</t>
  </si>
  <si>
    <t>1 Pass &amp; Equip</t>
  </si>
  <si>
    <t>Communications</t>
  </si>
  <si>
    <t>129 - Communications</t>
  </si>
  <si>
    <t>R1 - Rail 1st Class</t>
  </si>
  <si>
    <t>G3</t>
  </si>
  <si>
    <t>2 Pass &amp; Equip</t>
  </si>
  <si>
    <t>Finance &amp; Corporate Resources</t>
  </si>
  <si>
    <t>131 - Finance &amp; Corporate Resources</t>
  </si>
  <si>
    <t>R2 - Rail 2nd Class</t>
  </si>
  <si>
    <t>G5</t>
  </si>
  <si>
    <t>Motor Cycle</t>
  </si>
  <si>
    <t>Finance &amp; Corporate Resources (Salaries)</t>
  </si>
  <si>
    <t>133 - Finance &amp; Corporate Resources (Salaries)</t>
  </si>
  <si>
    <t>SVR - Rail Saver</t>
  </si>
  <si>
    <t>M1</t>
  </si>
  <si>
    <t>Pedal Cycle</t>
  </si>
  <si>
    <t>Learning Governance &amp; Sustainability</t>
  </si>
  <si>
    <t>135 - Learning Governance &amp; Sustainability</t>
  </si>
  <si>
    <t>SL1 - Sleeper 1st Class</t>
  </si>
  <si>
    <t>M2</t>
  </si>
  <si>
    <t>Knowledge Management</t>
  </si>
  <si>
    <t xml:space="preserve">137 - Knowledge Management </t>
  </si>
  <si>
    <t>SL2 - Sleeper Standard Class</t>
  </si>
  <si>
    <t>RSL1 - Rail &amp; Sleeper 1st Class</t>
  </si>
  <si>
    <t>RSL2 - Rail &amp; Sleeper Standard</t>
  </si>
  <si>
    <r>
      <rPr>
        <b/>
        <i/>
        <u/>
        <sz val="16"/>
        <rFont val="Calibri"/>
        <family val="2"/>
        <scheme val="minor"/>
      </rPr>
      <t xml:space="preserve">Board or Committee member </t>
    </r>
    <r>
      <rPr>
        <b/>
        <i/>
        <sz val="16"/>
        <rFont val="Calibri"/>
        <family val="2"/>
        <scheme val="minor"/>
      </rPr>
      <t>- Travel &amp; Subsistence Claim Form</t>
    </r>
  </si>
  <si>
    <t>Previously claimed mileage this Financial Year</t>
  </si>
  <si>
    <t>Claimant Name:</t>
  </si>
  <si>
    <t>Payment of claims is made via BACS</t>
  </si>
  <si>
    <t>Mileage this claim</t>
  </si>
  <si>
    <t>Mileage Rate</t>
  </si>
  <si>
    <t>Council Board or Committee Name:</t>
  </si>
  <si>
    <t xml:space="preserve">Note: Please ensure SFC Finance department </t>
  </si>
  <si>
    <t>New cumulative mileage this Financial Year</t>
  </si>
  <si>
    <t>Check (X) here if SFC Board Chair claim:</t>
  </si>
  <si>
    <t xml:space="preserve"> hold up to date bank details</t>
  </si>
  <si>
    <t>Name of Payee (if different to claimant):</t>
  </si>
  <si>
    <t>Finance use:</t>
  </si>
  <si>
    <t>T&amp;S Chair: 4661</t>
  </si>
  <si>
    <t>T&amp;S Council board:4671</t>
  </si>
  <si>
    <t>T&amp;S Committee Members: 4681</t>
  </si>
  <si>
    <t>Date</t>
  </si>
  <si>
    <t>Details of Claim/ Reason for Meeting</t>
  </si>
  <si>
    <r>
      <rPr>
        <b/>
        <sz val="12"/>
        <color rgb="FF000000"/>
        <rFont val="Calibri"/>
        <family val="2"/>
      </rPr>
      <t xml:space="preserve">Time Departed </t>
    </r>
    <r>
      <rPr>
        <sz val="10"/>
        <color rgb="FF000000"/>
        <rFont val="Calibri"/>
        <family val="2"/>
      </rPr>
      <t>(Office/ Home Office)</t>
    </r>
  </si>
  <si>
    <r>
      <rPr>
        <b/>
        <sz val="12"/>
        <color rgb="FF000000"/>
        <rFont val="Calibri"/>
        <family val="2"/>
      </rPr>
      <t xml:space="preserve">Time Arrived </t>
    </r>
    <r>
      <rPr>
        <sz val="10"/>
        <color rgb="FF000000"/>
        <rFont val="Calibri"/>
        <family val="2"/>
      </rPr>
      <t>(Office/ Home Office)</t>
    </r>
  </si>
  <si>
    <t>Claim Receipt Number</t>
  </si>
  <si>
    <t>Mode of Transport</t>
  </si>
  <si>
    <t>Energy Type of Transport</t>
  </si>
  <si>
    <r>
      <rPr>
        <b/>
        <sz val="12"/>
        <color rgb="FF000000"/>
        <rFont val="Calibri"/>
        <family val="2"/>
      </rPr>
      <t xml:space="preserve">Start Destination </t>
    </r>
    <r>
      <rPr>
        <sz val="10"/>
        <color rgb="FF000000"/>
        <rFont val="Calibri"/>
        <family val="2"/>
      </rPr>
      <t>(postcode is preferred)</t>
    </r>
  </si>
  <si>
    <r>
      <rPr>
        <b/>
        <sz val="12"/>
        <color rgb="FF000000"/>
        <rFont val="Calibri"/>
        <family val="2"/>
      </rPr>
      <t xml:space="preserve">Finish Destination </t>
    </r>
    <r>
      <rPr>
        <sz val="10"/>
        <color rgb="FF000000"/>
        <rFont val="Calibri"/>
        <family val="2"/>
      </rPr>
      <t>(postcode is preferred)</t>
    </r>
  </si>
  <si>
    <r>
      <rPr>
        <b/>
        <sz val="10"/>
        <color rgb="FF000000"/>
        <rFont val="Calibri"/>
        <family val="2"/>
      </rPr>
      <t xml:space="preserve">Journey Leg   </t>
    </r>
    <r>
      <rPr>
        <sz val="10"/>
        <color rgb="FF000000"/>
        <rFont val="Calibri"/>
        <family val="2"/>
      </rPr>
      <t xml:space="preserve">                   E.g. 1of2 (For a basic journey - 1 being journey to and 2 being journey from) Please include all stages &amp; transport of the journey</t>
    </r>
  </si>
  <si>
    <r>
      <t>Passenger information</t>
    </r>
    <r>
      <rPr>
        <sz val="12"/>
        <color rgb="FF000000"/>
        <rFont val="Calibri"/>
        <family val="2"/>
      </rPr>
      <t xml:space="preserve"> (if required E.g. J.Bloggs)</t>
    </r>
  </si>
  <si>
    <t>Number of Miles</t>
  </si>
  <si>
    <r>
      <rPr>
        <b/>
        <sz val="10"/>
        <color rgb="FF000000"/>
        <rFont val="Calibri"/>
        <family val="2"/>
      </rPr>
      <t xml:space="preserve">Mileage Claim  </t>
    </r>
    <r>
      <rPr>
        <sz val="10"/>
        <color rgb="FF000000"/>
        <rFont val="Calibri"/>
        <family val="2"/>
      </rPr>
      <t>(per mile: First 10,000 miles: £0.45; Rate after 10,000 miles: 25p; Supplement for first and each subsequent passenger £0.05; Motorcycle £0.24; Pedal Cycle £0.20)</t>
    </r>
  </si>
  <si>
    <t>Car Mileage Claim</t>
  </si>
  <si>
    <r>
      <rPr>
        <b/>
        <sz val="12"/>
        <color rgb="FF000000"/>
        <rFont val="Calibri"/>
        <family val="2"/>
      </rPr>
      <t xml:space="preserve">Rail Claim </t>
    </r>
    <r>
      <rPr>
        <sz val="10"/>
        <color rgb="FF000000"/>
        <rFont val="Calibri"/>
        <family val="2"/>
      </rPr>
      <t>(receipted)</t>
    </r>
  </si>
  <si>
    <r>
      <rPr>
        <b/>
        <sz val="12"/>
        <color rgb="FF000000"/>
        <rFont val="Calibri"/>
        <family val="2"/>
      </rPr>
      <t xml:space="preserve">Bus/Tram </t>
    </r>
    <r>
      <rPr>
        <sz val="10"/>
        <color rgb="FF000000"/>
        <rFont val="Calibri"/>
        <family val="2"/>
      </rPr>
      <t>(receipted)</t>
    </r>
  </si>
  <si>
    <r>
      <rPr>
        <b/>
        <sz val="12"/>
        <color rgb="FF000000"/>
        <rFont val="Calibri"/>
        <family val="2"/>
      </rPr>
      <t xml:space="preserve">Taxi </t>
    </r>
    <r>
      <rPr>
        <sz val="10"/>
        <color rgb="FF000000"/>
        <rFont val="Calibri"/>
        <family val="2"/>
      </rPr>
      <t>(receipted)</t>
    </r>
  </si>
  <si>
    <r>
      <t xml:space="preserve">Air/Flight Claim </t>
    </r>
    <r>
      <rPr>
        <sz val="10"/>
        <color rgb="FF000000"/>
        <rFont val="Calibri"/>
        <family val="2"/>
      </rPr>
      <t>(receipted)</t>
    </r>
  </si>
  <si>
    <r>
      <t xml:space="preserve">Parking </t>
    </r>
    <r>
      <rPr>
        <sz val="10"/>
        <color rgb="FF000000"/>
        <rFont val="Calibri"/>
        <family val="2"/>
      </rPr>
      <t>(Tolls/ Congestion charges/ low emission zone penalty)</t>
    </r>
  </si>
  <si>
    <r>
      <t xml:space="preserve">Bed &amp; Breakfast Rate </t>
    </r>
    <r>
      <rPr>
        <sz val="10"/>
        <rFont val="Calibri"/>
        <family val="2"/>
      </rPr>
      <t>(Outside London B&amp;B up to £125; B&amp;B London up to £180 per night)</t>
    </r>
  </si>
  <si>
    <r>
      <t>Meal Allowance</t>
    </r>
    <r>
      <rPr>
        <sz val="10"/>
        <rFont val="Calibri"/>
        <family val="2"/>
      </rPr>
      <t xml:space="preserve"> Overnight (receipted see guidance tab)</t>
    </r>
  </si>
  <si>
    <r>
      <t xml:space="preserve">Personal Incidental Expenses </t>
    </r>
    <r>
      <rPr>
        <sz val="10"/>
        <color rgb="FF000000"/>
        <rFont val="Calibri"/>
        <family val="2"/>
      </rPr>
      <t>(Receipted e.g. Toiletries)</t>
    </r>
  </si>
  <si>
    <t>Please Select</t>
  </si>
  <si>
    <t>Subtotals</t>
  </si>
  <si>
    <t>Claimants should submit claims for reimbursement of expenses not later than the end of the month following the month in which the expenditure was incurred.</t>
  </si>
  <si>
    <t>Late claims may result in either delay, or in certain circumstances. rejection of a claim. All late claims should be supported by written justification for the delay, approved by the relevant budget holder.</t>
  </si>
  <si>
    <r>
      <t xml:space="preserve">Claimant:- </t>
    </r>
    <r>
      <rPr>
        <i/>
        <sz val="12"/>
        <color rgb="FF000000"/>
        <rFont val="Calibri"/>
        <family val="2"/>
      </rPr>
      <t>I declare that the fees and expenses claimed herein have been actually and necessarily incurred by me solely in the performance of my duties as a COMMITTEE Member and that the amounts claimed comply with the Council's rules.</t>
    </r>
  </si>
  <si>
    <r>
      <t>Authorisation:-</t>
    </r>
    <r>
      <rPr>
        <sz val="12"/>
        <rFont val="Calibri"/>
        <family val="2"/>
      </rPr>
      <t xml:space="preserve"> </t>
    </r>
    <r>
      <rPr>
        <i/>
        <sz val="12"/>
        <rFont val="Calibri"/>
        <family val="2"/>
      </rPr>
      <t>I confirm that to the best of my knowledge that the facts given are correct, that the expenses were actually and necessarily incurred on official business, and that the reclaim of expenditure is compliant with the Council's rules.</t>
    </r>
  </si>
  <si>
    <t>* I do / do not have a standing / temporary imprest (Delete as appropriate)</t>
  </si>
  <si>
    <t>Signature</t>
  </si>
  <si>
    <t>Budget Holder/</t>
  </si>
  <si>
    <t>CEO Signature</t>
  </si>
  <si>
    <t>Form Total</t>
  </si>
  <si>
    <t>of Claimant:</t>
  </si>
  <si>
    <t>Nominee Signature:</t>
  </si>
  <si>
    <t>(SFC Board Chair only)</t>
  </si>
  <si>
    <t>Less Imprest</t>
  </si>
  <si>
    <t>Date:</t>
  </si>
  <si>
    <t xml:space="preserve">Date: </t>
  </si>
  <si>
    <t>Total Claim</t>
  </si>
  <si>
    <t>SFC is committed to promoting sustainable forms of transport for staff and visitors to reduce our negative impact on the environment.  Where possible, please consider using public transport.</t>
  </si>
  <si>
    <r>
      <t>Notes of guidance for expenses claims</t>
    </r>
    <r>
      <rPr>
        <sz val="11"/>
        <rFont val="Calibri"/>
        <family val="2"/>
      </rPr>
      <t xml:space="preserve"> </t>
    </r>
  </si>
  <si>
    <t>Reasonable expenses that are actually and necessarily incurred in the performance of work for or on behalf of the SFC, can be reimbursed under this policy.</t>
  </si>
  <si>
    <r>
      <t xml:space="preserve">Claims should be limited to the actual fare for all necessary travel on SFC business.  </t>
    </r>
    <r>
      <rPr>
        <b/>
        <sz val="11"/>
        <rFont val="Calibri"/>
        <family val="2"/>
        <scheme val="minor"/>
      </rPr>
      <t xml:space="preserve">All receipts and supporting vouchers should be attached to claims.  </t>
    </r>
  </si>
  <si>
    <t xml:space="preserve">Travelling should be planned so as to reduce the total expense and carbon footprint to a minimum.  </t>
  </si>
  <si>
    <t xml:space="preserve">Public transport should be used where possible, unless it is more economic to use a private car. </t>
  </si>
  <si>
    <t xml:space="preserve">Motor mileage allowances may only be claimed where the claimant holds a valid driving licence and </t>
  </si>
  <si>
    <t>the claimant’s motor insurance covers the use of the vehicle on official business.</t>
  </si>
  <si>
    <t>SFC Subsistence Rates (from 1 Oct 2024) Travel &amp; Expenses Policy February 2026</t>
  </si>
  <si>
    <t>Mileage – HMRC rates</t>
  </si>
  <si>
    <t>Private vehicle mileage</t>
  </si>
  <si>
    <t>SFC limit of claim</t>
  </si>
  <si>
    <t>Private vehicle mileage – first 10,000 miles – per mile</t>
  </si>
  <si>
    <t>45p</t>
  </si>
  <si>
    <t>Private vehicle mileage – above 10,000 miles – per mile</t>
  </si>
  <si>
    <t>25p</t>
  </si>
  <si>
    <t>Supplement for first and each subsequent passenger – per passenger per mile</t>
  </si>
  <si>
    <t>5p</t>
  </si>
  <si>
    <t>Motor Cycle Allowance: – per mile</t>
  </si>
  <si>
    <t>24p</t>
  </si>
  <si>
    <t>Pedal Cycle Allowance: – per mile</t>
  </si>
  <si>
    <t>20p</t>
  </si>
  <si>
    <t>Overnight rates</t>
  </si>
  <si>
    <t>Overnight accommodation</t>
  </si>
  <si>
    <t>Bed and breakfast per night - London</t>
  </si>
  <si>
    <t>The London allowance is for visits within a five mile radius of Charing Cross</t>
  </si>
  <si>
    <t>Bed and breakfast per night – Outside London</t>
  </si>
  <si>
    <t>Overnight stay with relatives or friends (Claimed via HR)</t>
  </si>
  <si>
    <r>
      <t xml:space="preserve">Meals - a per meal basis and </t>
    </r>
    <r>
      <rPr>
        <b/>
        <sz val="11"/>
        <rFont val="Calibri"/>
        <family val="2"/>
        <scheme val="minor"/>
      </rPr>
      <t>cannot be used cumulatively.</t>
    </r>
  </si>
  <si>
    <r>
      <t xml:space="preserve">Reimbursement for food and subsistence </t>
    </r>
    <r>
      <rPr>
        <b/>
        <u/>
        <sz val="11"/>
        <rFont val="Calibri"/>
        <family val="2"/>
        <scheme val="minor"/>
      </rPr>
      <t>Meal upper threshold</t>
    </r>
  </si>
  <si>
    <t>UK (Except London)</t>
  </si>
  <si>
    <t>Breakfast</t>
  </si>
  <si>
    <t>£10 *</t>
  </si>
  <si>
    <t>Lunch</t>
  </si>
  <si>
    <t>Dinner</t>
  </si>
  <si>
    <t>Incidental rates – HMRC rates</t>
  </si>
  <si>
    <t>Incidentals per 24-hour period Claim Limit</t>
  </si>
  <si>
    <t>Incidental Expenses within the UK</t>
  </si>
  <si>
    <t xml:space="preserve"> £5 **</t>
  </si>
  <si>
    <t>Incidental Expenses outside the UK</t>
  </si>
  <si>
    <t>*If breakfast at your hotel or other accommodation exceeds the above rates, then it can be claimed with a receipt</t>
  </si>
  <si>
    <t>** Refreshments e.g. hot beverage or a juice can be claimed, receipted, as an incidental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</si>
</sst>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3" formatCode="_-* #,##0.00_-;\-* #,##0.00_-;_-* &quot;-&quot;??_-;_-@_-"/>
    <numFmt numFmtId="164" formatCode="[$-F400]h:mm:ss\ AM/PM"/>
    <numFmt numFmtId="165" formatCode="&quot;£&quot;#,##0.00"/>
  </numFmts>
  <fonts count="42">
    <font>
      <sz val="10"/>
      <name val="Arial"/>
    </font>
    <font>
      <b/>
      <sz val="10"/>
      <name val="Arial"/>
      <family val="2"/>
    </font>
    <font>
      <sz val="8"/>
      <name val="Arial"/>
      <family val="2"/>
    </font>
    <font>
      <sz val="12"/>
      <name val="Garamond"/>
      <family val="1"/>
    </font>
    <font>
      <sz val="10"/>
      <name val="Arial"/>
      <family val="2"/>
    </font>
    <font>
      <b/>
      <i/>
      <sz val="16"/>
      <name val="Calibri"/>
      <family val="2"/>
      <scheme val="minor"/>
    </font>
    <font>
      <sz val="12"/>
      <name val="Calibri"/>
      <family val="2"/>
      <scheme val="minor"/>
    </font>
    <font>
      <b/>
      <sz val="12"/>
      <name val="Calibri"/>
      <family val="2"/>
      <scheme val="minor"/>
    </font>
    <font>
      <sz val="10"/>
      <name val="Calibri"/>
      <family val="2"/>
      <scheme val="minor"/>
    </font>
    <font>
      <sz val="11"/>
      <name val="Calibri"/>
      <family val="2"/>
      <scheme val="minor"/>
    </font>
    <font>
      <i/>
      <sz val="12"/>
      <name val="Calibri"/>
      <family val="2"/>
      <scheme val="minor"/>
    </font>
    <font>
      <sz val="16"/>
      <name val="Calibri"/>
      <family val="2"/>
      <scheme val="minor"/>
    </font>
    <font>
      <sz val="12"/>
      <color indexed="55"/>
      <name val="Calibri"/>
      <family val="2"/>
      <scheme val="minor"/>
    </font>
    <font>
      <sz val="10"/>
      <name val="Arial"/>
      <family val="2"/>
    </font>
    <font>
      <sz val="11"/>
      <name val="Calibri"/>
      <family val="2"/>
    </font>
    <font>
      <sz val="12"/>
      <name val="Calibri"/>
      <family val="2"/>
    </font>
    <font>
      <b/>
      <sz val="12"/>
      <name val="Calibri"/>
      <family val="2"/>
    </font>
    <font>
      <i/>
      <sz val="12"/>
      <name val="Calibri"/>
      <family val="2"/>
    </font>
    <font>
      <b/>
      <sz val="11"/>
      <name val="Calibri"/>
      <family val="2"/>
      <scheme val="minor"/>
    </font>
    <font>
      <vertAlign val="superscript"/>
      <sz val="11"/>
      <name val="Calibri"/>
      <family val="2"/>
    </font>
    <font>
      <sz val="12"/>
      <color rgb="FF000000"/>
      <name val="Calibri"/>
      <family val="2"/>
      <scheme val="minor"/>
    </font>
    <font>
      <sz val="12"/>
      <color rgb="FFFF0000"/>
      <name val="Calibri"/>
      <family val="2"/>
    </font>
    <font>
      <b/>
      <sz val="11"/>
      <color rgb="FF000000"/>
      <name val="Calibri"/>
      <family val="2"/>
      <scheme val="minor"/>
    </font>
    <font>
      <b/>
      <sz val="12"/>
      <color rgb="FF000000"/>
      <name val="Calibri"/>
      <family val="2"/>
    </font>
    <font>
      <sz val="10"/>
      <color rgb="FF000000"/>
      <name val="Calibri"/>
      <family val="2"/>
    </font>
    <font>
      <b/>
      <sz val="10"/>
      <color rgb="FF000000"/>
      <name val="Calibri"/>
      <family val="2"/>
    </font>
    <font>
      <b/>
      <i/>
      <sz val="8"/>
      <color rgb="FF000000"/>
      <name val="Calibri"/>
      <family val="2"/>
      <scheme val="minor"/>
    </font>
    <font>
      <b/>
      <sz val="8"/>
      <color rgb="FF000000"/>
      <name val="Calibri"/>
      <family val="2"/>
    </font>
    <font>
      <b/>
      <sz val="12"/>
      <color rgb="FF000000"/>
      <name val="Calibri"/>
      <family val="2"/>
      <scheme val="minor"/>
    </font>
    <font>
      <sz val="11"/>
      <color rgb="FF444444"/>
      <name val="Calibri"/>
      <family val="2"/>
      <charset val="1"/>
    </font>
    <font>
      <i/>
      <sz val="12"/>
      <color rgb="FF000000"/>
      <name val="Calibri"/>
      <family val="2"/>
    </font>
    <font>
      <b/>
      <sz val="12"/>
      <color rgb="FF2F1A45"/>
      <name val="Calibri"/>
      <family val="2"/>
      <charset val="1"/>
    </font>
    <font>
      <sz val="12"/>
      <color theme="0" tint="-0.34998626667073579"/>
      <name val="Calibri"/>
      <family val="2"/>
      <scheme val="minor"/>
    </font>
    <font>
      <b/>
      <sz val="8"/>
      <color rgb="FF000000"/>
      <name val="Calibri"/>
      <family val="2"/>
      <scheme val="minor"/>
    </font>
    <font>
      <b/>
      <sz val="8"/>
      <name val="Calibri"/>
      <family val="2"/>
      <scheme val="minor"/>
    </font>
    <font>
      <b/>
      <sz val="11"/>
      <color rgb="FF444444"/>
      <name val="Calibri"/>
      <family val="2"/>
      <charset val="1"/>
    </font>
    <font>
      <sz val="12"/>
      <color rgb="FFFF0000"/>
      <name val="Calibri"/>
      <family val="2"/>
      <scheme val="minor"/>
    </font>
    <font>
      <sz val="10"/>
      <name val="Calibri"/>
      <family val="2"/>
    </font>
    <font>
      <b/>
      <u/>
      <sz val="11"/>
      <name val="Calibri"/>
      <family val="2"/>
      <scheme val="minor"/>
    </font>
    <font>
      <sz val="12"/>
      <color rgb="FF000000"/>
      <name val="Calibri"/>
      <family val="2"/>
    </font>
    <font>
      <b/>
      <i/>
      <u/>
      <sz val="16"/>
      <name val="Calibri"/>
      <family val="2"/>
      <scheme val="minor"/>
    </font>
    <font>
      <b/>
      <sz val="10"/>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00B050"/>
        <bgColor indexed="64"/>
      </patternFill>
    </fill>
    <fill>
      <patternFill patternType="solid">
        <fgColor rgb="FF92D050"/>
        <bgColor indexed="64"/>
      </patternFill>
    </fill>
    <fill>
      <patternFill patternType="solid">
        <fgColor rgb="FFE2EFDA"/>
        <bgColor indexed="64"/>
      </patternFill>
    </fill>
    <fill>
      <patternFill patternType="solid">
        <fgColor rgb="FFC6E0B4"/>
        <bgColor indexed="64"/>
      </patternFill>
    </fill>
    <fill>
      <patternFill patternType="solid">
        <fgColor rgb="FFDDEBF7"/>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double">
        <color rgb="FF000000"/>
      </bottom>
      <diagonal/>
    </border>
    <border>
      <left/>
      <right/>
      <top style="thin">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top/>
      <bottom style="medium">
        <color indexed="64"/>
      </bottom>
      <diagonal/>
    </border>
  </borders>
  <cellStyleXfs count="2">
    <xf numFmtId="0" fontId="0" fillId="0" borderId="0"/>
    <xf numFmtId="43" fontId="13" fillId="0" borderId="0" applyFont="0" applyFill="0" applyBorder="0" applyAlignment="0" applyProtection="0"/>
  </cellStyleXfs>
  <cellXfs count="180">
    <xf numFmtId="0" fontId="0" fillId="0" borderId="0" xfId="0"/>
    <xf numFmtId="0" fontId="3" fillId="0" borderId="0" xfId="0" applyFont="1" applyProtection="1">
      <protection locked="0"/>
    </xf>
    <xf numFmtId="0" fontId="4" fillId="0" borderId="0" xfId="0" applyFont="1"/>
    <xf numFmtId="0" fontId="3" fillId="0" borderId="0" xfId="0" applyFont="1"/>
    <xf numFmtId="2" fontId="3" fillId="0" borderId="0" xfId="0" applyNumberFormat="1" applyFont="1"/>
    <xf numFmtId="4" fontId="3" fillId="0" borderId="0" xfId="0" applyNumberFormat="1" applyFont="1"/>
    <xf numFmtId="0" fontId="3" fillId="0" borderId="0" xfId="0" applyFont="1" applyAlignment="1">
      <alignment horizontal="left"/>
    </xf>
    <xf numFmtId="0" fontId="3" fillId="0" borderId="0" xfId="0" applyFont="1" applyAlignment="1">
      <alignment horizontal="center" wrapText="1"/>
    </xf>
    <xf numFmtId="0" fontId="0" fillId="0" borderId="0" xfId="0" applyAlignment="1">
      <alignment horizontal="left"/>
    </xf>
    <xf numFmtId="0" fontId="1" fillId="0" borderId="0" xfId="0" applyFont="1"/>
    <xf numFmtId="0" fontId="6" fillId="2" borderId="0" xfId="0" applyFont="1" applyFill="1" applyProtection="1">
      <protection locked="0"/>
    </xf>
    <xf numFmtId="0" fontId="7" fillId="2" borderId="0" xfId="0" applyFont="1" applyFill="1" applyProtection="1">
      <protection locked="0"/>
    </xf>
    <xf numFmtId="0" fontId="6" fillId="2" borderId="0" xfId="0" applyFont="1" applyFill="1" applyAlignment="1" applyProtection="1">
      <alignment wrapText="1"/>
      <protection locked="0"/>
    </xf>
    <xf numFmtId="0" fontId="7" fillId="2" borderId="0" xfId="0" applyFont="1" applyFill="1" applyAlignment="1" applyProtection="1">
      <alignment wrapText="1"/>
      <protection locked="0"/>
    </xf>
    <xf numFmtId="4" fontId="6" fillId="3" borderId="0" xfId="0" applyNumberFormat="1" applyFont="1" applyFill="1" applyProtection="1">
      <protection locked="0"/>
    </xf>
    <xf numFmtId="0" fontId="6" fillId="3" borderId="0" xfId="0" applyFont="1" applyFill="1" applyProtection="1">
      <protection locked="0"/>
    </xf>
    <xf numFmtId="0" fontId="12" fillId="2" borderId="0" xfId="0" applyFont="1" applyFill="1" applyProtection="1">
      <protection locked="0"/>
    </xf>
    <xf numFmtId="2" fontId="15" fillId="2" borderId="1" xfId="0" applyNumberFormat="1" applyFont="1" applyFill="1" applyBorder="1" applyProtection="1">
      <protection locked="0"/>
    </xf>
    <xf numFmtId="0" fontId="14" fillId="2" borderId="0" xfId="0" applyFont="1" applyFill="1" applyProtection="1">
      <protection locked="0"/>
    </xf>
    <xf numFmtId="0" fontId="15" fillId="2" borderId="0" xfId="0" applyFont="1" applyFill="1" applyProtection="1">
      <protection locked="0"/>
    </xf>
    <xf numFmtId="43" fontId="15" fillId="2" borderId="0" xfId="1" applyFont="1" applyFill="1" applyProtection="1">
      <protection locked="0"/>
    </xf>
    <xf numFmtId="43" fontId="16" fillId="2" borderId="0" xfId="1" applyFont="1" applyFill="1" applyProtection="1">
      <protection locked="0"/>
    </xf>
    <xf numFmtId="0" fontId="9" fillId="2" borderId="0" xfId="0" applyFont="1" applyFill="1"/>
    <xf numFmtId="0" fontId="9" fillId="2" borderId="0" xfId="0" applyFont="1" applyFill="1" applyAlignment="1">
      <alignment horizontal="justify"/>
    </xf>
    <xf numFmtId="0" fontId="18" fillId="2" borderId="0" xfId="0" applyFont="1" applyFill="1" applyAlignment="1">
      <alignment horizontal="left" indent="2"/>
    </xf>
    <xf numFmtId="0" fontId="9" fillId="2" borderId="1" xfId="0" applyFont="1" applyFill="1" applyBorder="1" applyAlignment="1">
      <alignment vertical="top" wrapText="1"/>
    </xf>
    <xf numFmtId="0" fontId="15" fillId="2" borderId="3" xfId="0" applyFont="1" applyFill="1" applyBorder="1" applyAlignment="1" applyProtection="1">
      <alignment wrapText="1" shrinkToFit="1"/>
      <protection locked="0"/>
    </xf>
    <xf numFmtId="0" fontId="0" fillId="4" borderId="0" xfId="0" applyFill="1"/>
    <xf numFmtId="0" fontId="0" fillId="5" borderId="0" xfId="0" applyFill="1"/>
    <xf numFmtId="0" fontId="0" fillId="6" borderId="0" xfId="0" applyFill="1"/>
    <xf numFmtId="0" fontId="0" fillId="7" borderId="0" xfId="0" applyFill="1"/>
    <xf numFmtId="0" fontId="6" fillId="2" borderId="12" xfId="0" applyFont="1" applyFill="1" applyBorder="1" applyProtection="1">
      <protection locked="0"/>
    </xf>
    <xf numFmtId="2" fontId="15" fillId="2" borderId="6" xfId="0" applyNumberFormat="1" applyFont="1" applyFill="1" applyBorder="1" applyProtection="1">
      <protection locked="0"/>
    </xf>
    <xf numFmtId="0" fontId="20" fillId="0" borderId="0" xfId="0" applyFont="1" applyProtection="1">
      <protection locked="0"/>
    </xf>
    <xf numFmtId="0" fontId="7" fillId="2" borderId="2" xfId="0" applyFont="1" applyFill="1" applyBorder="1" applyAlignment="1" applyProtection="1">
      <alignment horizontal="left"/>
      <protection locked="0"/>
    </xf>
    <xf numFmtId="0" fontId="6" fillId="2" borderId="0" xfId="0" applyFont="1" applyFill="1" applyAlignment="1" applyProtection="1">
      <alignment wrapText="1" shrinkToFit="1"/>
      <protection locked="0"/>
    </xf>
    <xf numFmtId="8" fontId="9" fillId="2" borderId="1" xfId="0" applyNumberFormat="1" applyFont="1" applyFill="1" applyBorder="1" applyAlignment="1">
      <alignment vertical="top" wrapText="1"/>
    </xf>
    <xf numFmtId="0" fontId="1" fillId="10" borderId="0" xfId="0" applyFont="1" applyFill="1"/>
    <xf numFmtId="0" fontId="4" fillId="10" borderId="1" xfId="0" applyFont="1" applyFill="1" applyBorder="1"/>
    <xf numFmtId="0" fontId="6" fillId="0" borderId="0" xfId="0" applyFont="1" applyProtection="1">
      <protection locked="0"/>
    </xf>
    <xf numFmtId="0" fontId="7" fillId="2" borderId="0" xfId="0" applyFont="1" applyFill="1" applyAlignment="1" applyProtection="1">
      <alignment vertical="top"/>
      <protection locked="0"/>
    </xf>
    <xf numFmtId="0" fontId="7" fillId="2" borderId="0" xfId="0" applyFont="1" applyFill="1" applyAlignment="1" applyProtection="1">
      <alignment horizontal="left"/>
      <protection locked="0"/>
    </xf>
    <xf numFmtId="0" fontId="6" fillId="11" borderId="0" xfId="0" applyFont="1" applyFill="1" applyProtection="1">
      <protection locked="0"/>
    </xf>
    <xf numFmtId="0" fontId="7" fillId="11" borderId="0" xfId="0" applyFont="1" applyFill="1" applyProtection="1">
      <protection locked="0"/>
    </xf>
    <xf numFmtId="0" fontId="6" fillId="9" borderId="0" xfId="0" applyFont="1" applyFill="1" applyProtection="1">
      <protection locked="0"/>
    </xf>
    <xf numFmtId="0" fontId="15" fillId="2" borderId="10" xfId="0" applyFont="1" applyFill="1" applyBorder="1" applyAlignment="1" applyProtection="1">
      <alignment wrapText="1" shrinkToFit="1"/>
      <protection locked="0"/>
    </xf>
    <xf numFmtId="2" fontId="15" fillId="2" borderId="7" xfId="0" applyNumberFormat="1" applyFont="1" applyFill="1" applyBorder="1" applyAlignment="1" applyProtection="1">
      <alignment wrapText="1"/>
      <protection locked="0"/>
    </xf>
    <xf numFmtId="0" fontId="6" fillId="2" borderId="13" xfId="0" applyFont="1" applyFill="1" applyBorder="1" applyProtection="1">
      <protection locked="0"/>
    </xf>
    <xf numFmtId="2" fontId="15" fillId="2" borderId="11" xfId="0" applyNumberFormat="1" applyFont="1" applyFill="1" applyBorder="1" applyProtection="1">
      <protection locked="0"/>
    </xf>
    <xf numFmtId="0" fontId="8" fillId="9" borderId="2" xfId="0" applyFont="1" applyFill="1" applyBorder="1" applyProtection="1">
      <protection locked="0"/>
    </xf>
    <xf numFmtId="164" fontId="15" fillId="2" borderId="7" xfId="0" applyNumberFormat="1" applyFont="1" applyFill="1" applyBorder="1" applyProtection="1">
      <protection locked="0"/>
    </xf>
    <xf numFmtId="164" fontId="15" fillId="2" borderId="1" xfId="0" applyNumberFormat="1" applyFont="1" applyFill="1" applyBorder="1" applyProtection="1">
      <protection locked="0"/>
    </xf>
    <xf numFmtId="0" fontId="15" fillId="2" borderId="8" xfId="0" applyFont="1" applyFill="1" applyBorder="1" applyAlignment="1" applyProtection="1">
      <alignment wrapText="1" shrinkToFit="1"/>
      <protection locked="0"/>
    </xf>
    <xf numFmtId="164" fontId="15" fillId="2" borderId="4" xfId="0" applyNumberFormat="1" applyFont="1" applyFill="1" applyBorder="1" applyProtection="1">
      <protection locked="0"/>
    </xf>
    <xf numFmtId="2" fontId="15" fillId="2" borderId="4" xfId="0" applyNumberFormat="1" applyFont="1" applyFill="1" applyBorder="1" applyProtection="1">
      <protection locked="0"/>
    </xf>
    <xf numFmtId="0" fontId="10" fillId="2" borderId="0" xfId="0" applyFont="1" applyFill="1" applyAlignment="1" applyProtection="1">
      <alignment horizontal="left" vertical="top" wrapText="1"/>
      <protection locked="0"/>
    </xf>
    <xf numFmtId="0" fontId="5" fillId="11" borderId="0" xfId="0" applyFont="1" applyFill="1" applyAlignment="1" applyProtection="1">
      <alignment vertical="center"/>
      <protection locked="0"/>
    </xf>
    <xf numFmtId="0" fontId="6" fillId="11" borderId="0" xfId="0" applyFont="1" applyFill="1" applyAlignment="1" applyProtection="1">
      <alignment wrapText="1" shrinkToFit="1"/>
      <protection locked="0"/>
    </xf>
    <xf numFmtId="0" fontId="16" fillId="2" borderId="0" xfId="0" applyFont="1" applyFill="1" applyAlignment="1" applyProtection="1">
      <alignment vertical="top"/>
      <protection locked="0"/>
    </xf>
    <xf numFmtId="165" fontId="15" fillId="2" borderId="7" xfId="0" applyNumberFormat="1" applyFont="1" applyFill="1" applyBorder="1" applyProtection="1">
      <protection locked="0"/>
    </xf>
    <xf numFmtId="165" fontId="15" fillId="2" borderId="1" xfId="0" applyNumberFormat="1" applyFont="1" applyFill="1" applyBorder="1" applyProtection="1">
      <protection locked="0"/>
    </xf>
    <xf numFmtId="165" fontId="15" fillId="2" borderId="5" xfId="0" applyNumberFormat="1" applyFont="1" applyFill="1" applyBorder="1" applyProtection="1">
      <protection locked="0"/>
    </xf>
    <xf numFmtId="165" fontId="15" fillId="2" borderId="4" xfId="0" applyNumberFormat="1" applyFont="1" applyFill="1" applyBorder="1" applyProtection="1">
      <protection locked="0"/>
    </xf>
    <xf numFmtId="165" fontId="15" fillId="2" borderId="6" xfId="0" applyNumberFormat="1" applyFont="1" applyFill="1" applyBorder="1" applyProtection="1">
      <protection locked="0"/>
    </xf>
    <xf numFmtId="165" fontId="15" fillId="2" borderId="9" xfId="0" applyNumberFormat="1" applyFont="1" applyFill="1" applyBorder="1" applyProtection="1">
      <protection locked="0"/>
    </xf>
    <xf numFmtId="2" fontId="6" fillId="2" borderId="12" xfId="0" applyNumberFormat="1" applyFont="1" applyFill="1" applyBorder="1" applyProtection="1">
      <protection locked="0"/>
    </xf>
    <xf numFmtId="2" fontId="6" fillId="2" borderId="19" xfId="0" applyNumberFormat="1" applyFont="1" applyFill="1" applyBorder="1" applyProtection="1">
      <protection locked="0"/>
    </xf>
    <xf numFmtId="2" fontId="6" fillId="2" borderId="22" xfId="0" applyNumberFormat="1" applyFont="1" applyFill="1" applyBorder="1" applyProtection="1">
      <protection locked="0"/>
    </xf>
    <xf numFmtId="0" fontId="34" fillId="2" borderId="0" xfId="0" applyFont="1" applyFill="1" applyProtection="1">
      <protection locked="0"/>
    </xf>
    <xf numFmtId="0" fontId="15" fillId="2" borderId="7" xfId="0" applyFont="1" applyFill="1" applyBorder="1" applyProtection="1">
      <protection locked="0"/>
    </xf>
    <xf numFmtId="0" fontId="15" fillId="2" borderId="10" xfId="0" applyFont="1" applyFill="1" applyBorder="1" applyProtection="1">
      <protection locked="0"/>
    </xf>
    <xf numFmtId="0" fontId="15" fillId="2" borderId="1" xfId="0" applyFont="1" applyFill="1" applyBorder="1" applyProtection="1">
      <protection locked="0"/>
    </xf>
    <xf numFmtId="0" fontId="15" fillId="2" borderId="3" xfId="0" applyFont="1" applyFill="1" applyBorder="1" applyProtection="1">
      <protection locked="0"/>
    </xf>
    <xf numFmtId="0" fontId="15" fillId="2" borderId="4" xfId="0" applyFont="1" applyFill="1" applyBorder="1" applyProtection="1">
      <protection locked="0"/>
    </xf>
    <xf numFmtId="0" fontId="15" fillId="2" borderId="8" xfId="0" applyFont="1" applyFill="1" applyBorder="1" applyProtection="1">
      <protection locked="0"/>
    </xf>
    <xf numFmtId="0" fontId="5" fillId="2" borderId="0" xfId="0" applyFont="1" applyFill="1" applyAlignment="1" applyProtection="1">
      <alignment horizontal="left"/>
      <protection locked="0"/>
    </xf>
    <xf numFmtId="0" fontId="5" fillId="2" borderId="0" xfId="0" applyFont="1" applyFill="1" applyAlignment="1" applyProtection="1">
      <alignment horizontal="center"/>
      <protection locked="0"/>
    </xf>
    <xf numFmtId="0" fontId="21" fillId="2" borderId="0" xfId="0" applyFont="1" applyFill="1" applyProtection="1">
      <protection locked="0"/>
    </xf>
    <xf numFmtId="0" fontId="33" fillId="8" borderId="17" xfId="0" applyFont="1" applyFill="1" applyBorder="1" applyProtection="1">
      <protection locked="0"/>
    </xf>
    <xf numFmtId="0" fontId="33" fillId="8" borderId="20" xfId="0" applyFont="1" applyFill="1" applyBorder="1" applyProtection="1">
      <protection locked="0"/>
    </xf>
    <xf numFmtId="0" fontId="33" fillId="8" borderId="17" xfId="0" applyFont="1" applyFill="1" applyBorder="1" applyAlignment="1" applyProtection="1">
      <alignment horizontal="center" wrapText="1"/>
      <protection locked="0"/>
    </xf>
    <xf numFmtId="0" fontId="33" fillId="8" borderId="17" xfId="0" applyFont="1" applyFill="1" applyBorder="1" applyAlignment="1" applyProtection="1">
      <alignment horizontal="center"/>
      <protection locked="0"/>
    </xf>
    <xf numFmtId="0" fontId="27" fillId="8" borderId="17" xfId="0" applyFont="1" applyFill="1" applyBorder="1" applyAlignment="1" applyProtection="1">
      <alignment horizontal="center" wrapText="1"/>
      <protection locked="0"/>
    </xf>
    <xf numFmtId="2" fontId="9" fillId="2" borderId="18" xfId="0" applyNumberFormat="1" applyFont="1" applyFill="1" applyBorder="1" applyAlignment="1" applyProtection="1">
      <alignment vertical="top" wrapText="1"/>
      <protection locked="0"/>
    </xf>
    <xf numFmtId="165" fontId="15" fillId="2" borderId="16" xfId="0" applyNumberFormat="1" applyFont="1" applyFill="1" applyBorder="1" applyProtection="1">
      <protection locked="0"/>
    </xf>
    <xf numFmtId="2" fontId="9" fillId="2" borderId="19" xfId="0" applyNumberFormat="1" applyFont="1" applyFill="1" applyBorder="1" applyAlignment="1" applyProtection="1">
      <alignment vertical="top" wrapText="1"/>
      <protection locked="0"/>
    </xf>
    <xf numFmtId="165" fontId="15" fillId="2" borderId="14" xfId="0" applyNumberFormat="1" applyFont="1" applyFill="1" applyBorder="1" applyProtection="1">
      <protection locked="0"/>
    </xf>
    <xf numFmtId="165" fontId="15" fillId="2" borderId="23" xfId="0" applyNumberFormat="1" applyFont="1" applyFill="1" applyBorder="1" applyProtection="1">
      <protection locked="0"/>
    </xf>
    <xf numFmtId="0" fontId="35" fillId="11" borderId="0" xfId="0" applyFont="1" applyFill="1" applyProtection="1">
      <protection locked="0"/>
    </xf>
    <xf numFmtId="0" fontId="29" fillId="0" borderId="0" xfId="0" applyFont="1" applyProtection="1">
      <protection locked="0"/>
    </xf>
    <xf numFmtId="0" fontId="29" fillId="11" borderId="0" xfId="0" applyFont="1" applyFill="1" applyProtection="1">
      <protection locked="0"/>
    </xf>
    <xf numFmtId="0" fontId="8" fillId="0" borderId="0" xfId="0" applyFont="1" applyProtection="1">
      <protection locked="0"/>
    </xf>
    <xf numFmtId="0" fontId="8" fillId="11" borderId="0" xfId="0" applyFont="1" applyFill="1" applyProtection="1">
      <protection locked="0"/>
    </xf>
    <xf numFmtId="0" fontId="8" fillId="11" borderId="0" xfId="0" applyFont="1" applyFill="1" applyAlignment="1" applyProtection="1">
      <alignment wrapText="1"/>
      <protection locked="0"/>
    </xf>
    <xf numFmtId="4" fontId="7" fillId="2" borderId="0" xfId="0" applyNumberFormat="1" applyFont="1" applyFill="1" applyProtection="1">
      <protection locked="0"/>
    </xf>
    <xf numFmtId="0" fontId="5" fillId="11" borderId="0" xfId="0" applyFont="1" applyFill="1" applyAlignment="1" applyProtection="1">
      <alignment horizontal="center" vertical="center" wrapText="1"/>
      <protection locked="0"/>
    </xf>
    <xf numFmtId="0" fontId="11" fillId="11" borderId="0" xfId="0" applyFont="1" applyFill="1" applyAlignment="1" applyProtection="1">
      <alignment vertical="center"/>
      <protection locked="0"/>
    </xf>
    <xf numFmtId="0" fontId="11" fillId="11" borderId="0" xfId="0" applyFont="1" applyFill="1" applyAlignment="1" applyProtection="1">
      <alignment horizontal="center" vertical="center" wrapText="1"/>
      <protection locked="0"/>
    </xf>
    <xf numFmtId="0" fontId="0" fillId="0" borderId="0" xfId="0" applyProtection="1">
      <protection locked="0"/>
    </xf>
    <xf numFmtId="2" fontId="32" fillId="2" borderId="12" xfId="0" applyNumberFormat="1" applyFont="1" applyFill="1" applyBorder="1"/>
    <xf numFmtId="0" fontId="32" fillId="2" borderId="0" xfId="0" applyFont="1" applyFill="1"/>
    <xf numFmtId="0" fontId="32" fillId="0" borderId="0" xfId="0" applyFont="1"/>
    <xf numFmtId="165" fontId="15" fillId="12" borderId="10" xfId="0" applyNumberFormat="1" applyFont="1" applyFill="1" applyBorder="1"/>
    <xf numFmtId="165" fontId="15" fillId="12" borderId="3" xfId="0" applyNumberFormat="1" applyFont="1" applyFill="1" applyBorder="1"/>
    <xf numFmtId="165" fontId="15" fillId="12" borderId="8" xfId="0" applyNumberFormat="1" applyFont="1" applyFill="1" applyBorder="1"/>
    <xf numFmtId="4" fontId="6" fillId="3" borderId="0" xfId="0" applyNumberFormat="1" applyFont="1" applyFill="1"/>
    <xf numFmtId="4" fontId="7" fillId="3" borderId="24" xfId="0" applyNumberFormat="1" applyFont="1" applyFill="1" applyBorder="1"/>
    <xf numFmtId="0" fontId="33" fillId="8" borderId="21" xfId="0" applyFont="1" applyFill="1" applyBorder="1" applyAlignment="1" applyProtection="1">
      <alignment horizontal="center" wrapText="1"/>
      <protection locked="0"/>
    </xf>
    <xf numFmtId="0" fontId="6" fillId="2" borderId="2" xfId="0" applyFont="1" applyFill="1" applyBorder="1" applyProtection="1">
      <protection locked="0"/>
    </xf>
    <xf numFmtId="0" fontId="36" fillId="2" borderId="0" xfId="0" applyFont="1" applyFill="1" applyProtection="1">
      <protection locked="0"/>
    </xf>
    <xf numFmtId="0" fontId="9" fillId="2" borderId="1" xfId="0" applyFont="1" applyFill="1" applyBorder="1"/>
    <xf numFmtId="0" fontId="9" fillId="11" borderId="0" xfId="0" applyFont="1" applyFill="1" applyAlignment="1">
      <alignment vertical="top" wrapText="1"/>
    </xf>
    <xf numFmtId="0" fontId="9" fillId="11" borderId="0" xfId="0" applyFont="1" applyFill="1"/>
    <xf numFmtId="0" fontId="18" fillId="2" borderId="0" xfId="0" applyFont="1" applyFill="1" applyAlignment="1">
      <alignment horizontal="left"/>
    </xf>
    <xf numFmtId="0" fontId="18" fillId="2" borderId="0" xfId="0" applyFont="1" applyFill="1"/>
    <xf numFmtId="8" fontId="9" fillId="11" borderId="0" xfId="0" applyNumberFormat="1" applyFont="1" applyFill="1" applyAlignment="1">
      <alignment vertical="top" wrapText="1"/>
    </xf>
    <xf numFmtId="0" fontId="9" fillId="11" borderId="1" xfId="0" applyFont="1" applyFill="1" applyBorder="1" applyAlignment="1">
      <alignment vertical="top" wrapText="1"/>
    </xf>
    <xf numFmtId="8" fontId="9" fillId="11" borderId="1" xfId="0" applyNumberFormat="1" applyFont="1" applyFill="1" applyBorder="1" applyAlignment="1">
      <alignment vertical="top" wrapText="1"/>
    </xf>
    <xf numFmtId="0" fontId="9" fillId="11" borderId="1" xfId="0" applyFont="1" applyFill="1" applyBorder="1" applyAlignment="1">
      <alignment vertical="center" wrapText="1"/>
    </xf>
    <xf numFmtId="0" fontId="18" fillId="11" borderId="1" xfId="0" applyFont="1" applyFill="1" applyBorder="1" applyAlignment="1">
      <alignment vertical="top" wrapText="1"/>
    </xf>
    <xf numFmtId="0" fontId="18" fillId="13" borderId="1" xfId="0" applyFont="1" applyFill="1" applyBorder="1" applyAlignment="1">
      <alignment horizontal="left" vertical="top" wrapText="1"/>
    </xf>
    <xf numFmtId="0" fontId="18" fillId="13" borderId="1" xfId="0" applyFont="1" applyFill="1" applyBorder="1" applyAlignment="1">
      <alignment vertical="top" wrapText="1"/>
    </xf>
    <xf numFmtId="8" fontId="9" fillId="11" borderId="1" xfId="0" applyNumberFormat="1" applyFont="1" applyFill="1" applyBorder="1" applyAlignment="1">
      <alignment horizontal="right" vertical="top" wrapText="1"/>
    </xf>
    <xf numFmtId="0" fontId="9" fillId="11" borderId="1" xfId="0" applyFont="1" applyFill="1" applyBorder="1"/>
    <xf numFmtId="8" fontId="9" fillId="2" borderId="1" xfId="0" applyNumberFormat="1" applyFont="1" applyFill="1" applyBorder="1"/>
    <xf numFmtId="0" fontId="9" fillId="11" borderId="0" xfId="0" applyFont="1" applyFill="1" applyAlignment="1">
      <alignment wrapText="1"/>
    </xf>
    <xf numFmtId="0" fontId="11" fillId="2" borderId="0" xfId="0" applyFont="1" applyFill="1" applyProtection="1">
      <protection locked="0"/>
    </xf>
    <xf numFmtId="0" fontId="11" fillId="0" borderId="0" xfId="0" applyFont="1"/>
    <xf numFmtId="0" fontId="11" fillId="2" borderId="0" xfId="0" applyFont="1" applyFill="1"/>
    <xf numFmtId="2" fontId="6" fillId="2" borderId="13" xfId="0" applyNumberFormat="1" applyFont="1" applyFill="1" applyBorder="1" applyProtection="1">
      <protection locked="0"/>
    </xf>
    <xf numFmtId="2" fontId="6" fillId="2" borderId="15" xfId="0" applyNumberFormat="1" applyFont="1" applyFill="1" applyBorder="1" applyProtection="1">
      <protection locked="0"/>
    </xf>
    <xf numFmtId="0" fontId="31" fillId="11" borderId="0" xfId="0" applyFont="1" applyFill="1" applyProtection="1">
      <protection locked="0"/>
    </xf>
    <xf numFmtId="0" fontId="8" fillId="9" borderId="0" xfId="0" applyFont="1" applyFill="1" applyProtection="1">
      <protection locked="0"/>
    </xf>
    <xf numFmtId="0" fontId="32" fillId="11" borderId="0" xfId="0" applyFont="1" applyFill="1"/>
    <xf numFmtId="0" fontId="20" fillId="11" borderId="0" xfId="0" applyFont="1" applyFill="1" applyProtection="1">
      <protection locked="0"/>
    </xf>
    <xf numFmtId="0" fontId="8" fillId="9" borderId="25" xfId="0" applyFont="1" applyFill="1" applyBorder="1" applyProtection="1">
      <protection locked="0"/>
    </xf>
    <xf numFmtId="0" fontId="7" fillId="9" borderId="0" xfId="0" applyFont="1" applyFill="1" applyProtection="1">
      <protection locked="0"/>
    </xf>
    <xf numFmtId="0" fontId="21" fillId="2" borderId="2" xfId="0" applyFont="1" applyFill="1" applyBorder="1" applyProtection="1">
      <protection locked="0"/>
    </xf>
    <xf numFmtId="0" fontId="23" fillId="9" borderId="26" xfId="0" applyFont="1" applyFill="1" applyBorder="1" applyAlignment="1" applyProtection="1">
      <alignment wrapText="1"/>
      <protection locked="0"/>
    </xf>
    <xf numFmtId="0" fontId="7" fillId="2" borderId="27" xfId="0" applyFont="1" applyFill="1" applyBorder="1" applyProtection="1">
      <protection locked="0"/>
    </xf>
    <xf numFmtId="0" fontId="7" fillId="0" borderId="26" xfId="0" applyFont="1" applyBorder="1" applyAlignment="1" applyProtection="1">
      <alignment wrapText="1"/>
      <protection locked="0"/>
    </xf>
    <xf numFmtId="0" fontId="23" fillId="0" borderId="26" xfId="0" applyFont="1" applyBorder="1" applyAlignment="1" applyProtection="1">
      <alignment wrapText="1"/>
      <protection locked="0"/>
    </xf>
    <xf numFmtId="0" fontId="23" fillId="0" borderId="28" xfId="0" applyFont="1" applyBorder="1" applyAlignment="1" applyProtection="1">
      <alignment wrapText="1"/>
      <protection locked="0"/>
    </xf>
    <xf numFmtId="0" fontId="16" fillId="0" borderId="26" xfId="0" applyFont="1" applyBorder="1" applyAlignment="1" applyProtection="1">
      <alignment wrapText="1"/>
      <protection locked="0"/>
    </xf>
    <xf numFmtId="0" fontId="16" fillId="0" borderId="29" xfId="0" applyFont="1" applyBorder="1" applyAlignment="1" applyProtection="1">
      <alignment wrapText="1"/>
      <protection locked="0"/>
    </xf>
    <xf numFmtId="0" fontId="24" fillId="0" borderId="26" xfId="0" applyFont="1" applyBorder="1" applyAlignment="1" applyProtection="1">
      <alignment wrapText="1"/>
      <protection locked="0"/>
    </xf>
    <xf numFmtId="0" fontId="16" fillId="9" borderId="26" xfId="0" applyFont="1" applyFill="1" applyBorder="1" applyAlignment="1" applyProtection="1">
      <alignment wrapText="1"/>
      <protection locked="0"/>
    </xf>
    <xf numFmtId="0" fontId="23" fillId="0" borderId="30" xfId="0" applyFont="1" applyBorder="1" applyAlignment="1" applyProtection="1">
      <alignment wrapText="1"/>
      <protection locked="0"/>
    </xf>
    <xf numFmtId="14" fontId="26" fillId="8" borderId="31" xfId="0" applyNumberFormat="1" applyFont="1" applyFill="1" applyBorder="1" applyProtection="1">
      <protection locked="0"/>
    </xf>
    <xf numFmtId="0" fontId="33" fillId="8" borderId="32" xfId="0" applyFont="1" applyFill="1" applyBorder="1" applyAlignment="1" applyProtection="1">
      <alignment horizontal="center"/>
      <protection locked="0"/>
    </xf>
    <xf numFmtId="14" fontId="15" fillId="2" borderId="33" xfId="0" applyNumberFormat="1" applyFont="1" applyFill="1" applyBorder="1" applyProtection="1">
      <protection locked="0"/>
    </xf>
    <xf numFmtId="165" fontId="15" fillId="2" borderId="34" xfId="0" applyNumberFormat="1" applyFont="1" applyFill="1" applyBorder="1" applyProtection="1">
      <protection locked="0"/>
    </xf>
    <xf numFmtId="14" fontId="15" fillId="2" borderId="35" xfId="0" applyNumberFormat="1" applyFont="1" applyFill="1" applyBorder="1" applyProtection="1">
      <protection locked="0"/>
    </xf>
    <xf numFmtId="165" fontId="15" fillId="2" borderId="36" xfId="0" applyNumberFormat="1" applyFont="1" applyFill="1" applyBorder="1" applyProtection="1">
      <protection locked="0"/>
    </xf>
    <xf numFmtId="14" fontId="15" fillId="2" borderId="37" xfId="0" applyNumberFormat="1" applyFont="1" applyFill="1" applyBorder="1" applyProtection="1">
      <protection locked="0"/>
    </xf>
    <xf numFmtId="165" fontId="15" fillId="2" borderId="38" xfId="0" applyNumberFormat="1" applyFont="1" applyFill="1" applyBorder="1" applyProtection="1">
      <protection locked="0"/>
    </xf>
    <xf numFmtId="0" fontId="22" fillId="8" borderId="39" xfId="0" applyFont="1" applyFill="1" applyBorder="1" applyAlignment="1" applyProtection="1">
      <alignment horizontal="center"/>
      <protection locked="0"/>
    </xf>
    <xf numFmtId="0" fontId="22" fillId="8" borderId="40" xfId="0" applyFont="1" applyFill="1" applyBorder="1" applyAlignment="1" applyProtection="1">
      <alignment horizontal="center"/>
      <protection locked="0"/>
    </xf>
    <xf numFmtId="2" fontId="22" fillId="8" borderId="40" xfId="0" applyNumberFormat="1" applyFont="1" applyFill="1" applyBorder="1" applyAlignment="1" applyProtection="1">
      <alignment horizontal="center"/>
      <protection locked="0"/>
    </xf>
    <xf numFmtId="165" fontId="22" fillId="8" borderId="40" xfId="0" applyNumberFormat="1" applyFont="1" applyFill="1" applyBorder="1" applyAlignment="1">
      <alignment horizontal="center"/>
    </xf>
    <xf numFmtId="165" fontId="22" fillId="8" borderId="41" xfId="0" applyNumberFormat="1" applyFont="1" applyFill="1" applyBorder="1" applyAlignment="1">
      <alignment horizontal="center"/>
    </xf>
    <xf numFmtId="0" fontId="41" fillId="11" borderId="0" xfId="0" applyFont="1" applyFill="1" applyAlignment="1" applyProtection="1">
      <alignment wrapText="1"/>
      <protection locked="0"/>
    </xf>
    <xf numFmtId="0" fontId="7" fillId="2" borderId="42" xfId="0" applyFont="1" applyFill="1" applyBorder="1" applyAlignment="1" applyProtection="1">
      <alignment wrapText="1"/>
      <protection locked="0"/>
    </xf>
    <xf numFmtId="0" fontId="7" fillId="11" borderId="42" xfId="0" applyFont="1" applyFill="1" applyBorder="1" applyAlignment="1" applyProtection="1">
      <alignment wrapText="1"/>
      <protection locked="0"/>
    </xf>
    <xf numFmtId="0" fontId="8" fillId="11" borderId="42" xfId="0" applyFont="1" applyFill="1" applyBorder="1" applyAlignment="1" applyProtection="1">
      <alignment wrapText="1"/>
      <protection locked="0"/>
    </xf>
    <xf numFmtId="0" fontId="14" fillId="0" borderId="0" xfId="0" applyFont="1"/>
    <xf numFmtId="0" fontId="37" fillId="0" borderId="0" xfId="0" applyFont="1" applyAlignment="1">
      <alignment vertical="center"/>
    </xf>
    <xf numFmtId="0" fontId="14" fillId="11" borderId="0" xfId="0" applyFont="1" applyFill="1" applyAlignment="1">
      <alignment vertical="center"/>
    </xf>
    <xf numFmtId="2" fontId="37" fillId="2" borderId="7" xfId="0" applyNumberFormat="1" applyFont="1" applyFill="1" applyBorder="1" applyAlignment="1" applyProtection="1">
      <alignment wrapText="1"/>
      <protection locked="0"/>
    </xf>
    <xf numFmtId="165" fontId="15" fillId="2" borderId="11" xfId="0" applyNumberFormat="1" applyFont="1" applyFill="1" applyBorder="1" applyAlignment="1" applyProtection="1">
      <alignment wrapText="1"/>
      <protection locked="0"/>
    </xf>
    <xf numFmtId="8" fontId="9" fillId="11" borderId="1" xfId="0" applyNumberFormat="1" applyFont="1" applyFill="1" applyBorder="1" applyAlignment="1">
      <alignment horizontal="right"/>
    </xf>
    <xf numFmtId="0" fontId="9" fillId="2" borderId="1" xfId="0" applyFont="1" applyFill="1" applyBorder="1" applyAlignment="1">
      <alignment horizontal="right"/>
    </xf>
    <xf numFmtId="6" fontId="9" fillId="2" borderId="1" xfId="0" applyNumberFormat="1" applyFont="1" applyFill="1" applyBorder="1"/>
    <xf numFmtId="0" fontId="23" fillId="2" borderId="0" xfId="0" applyFont="1" applyFill="1" applyAlignment="1" applyProtection="1">
      <alignment horizontal="left" vertical="top" wrapText="1"/>
      <protection locked="0"/>
    </xf>
    <xf numFmtId="0" fontId="28" fillId="2" borderId="0" xfId="0" applyFont="1" applyFill="1" applyAlignment="1" applyProtection="1">
      <alignment horizontal="left" vertical="top" wrapText="1"/>
      <protection locked="0"/>
    </xf>
    <xf numFmtId="0" fontId="16" fillId="2" borderId="0" xfId="0" applyFont="1" applyFill="1" applyAlignment="1" applyProtection="1">
      <alignment horizontal="left" vertical="top" wrapText="1"/>
      <protection locked="0"/>
    </xf>
    <xf numFmtId="0" fontId="9" fillId="11" borderId="0" xfId="0" applyFont="1" applyFill="1" applyAlignment="1">
      <alignment horizontal="left" vertical="top" wrapText="1"/>
    </xf>
    <xf numFmtId="0" fontId="18" fillId="11" borderId="0" xfId="0" applyFont="1" applyFill="1" applyAlignment="1">
      <alignment horizontal="left" vertical="center" wrapText="1"/>
    </xf>
    <xf numFmtId="0" fontId="9" fillId="11" borderId="0" xfId="0" applyFont="1" applyFill="1" applyAlignment="1">
      <alignment vertical="center"/>
    </xf>
    <xf numFmtId="0" fontId="9" fillId="11" borderId="0" xfId="0" applyFont="1" applyFill="1" applyAlignment="1"/>
  </cellXfs>
  <cellStyles count="2">
    <cellStyle name="Comma" xfId="1" builtinId="3"/>
    <cellStyle name="Normal" xfId="0" builtinId="0"/>
  </cellStyles>
  <dxfs count="1">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3"/>
  <sheetViews>
    <sheetView workbookViewId="0">
      <selection activeCell="A18" sqref="A18"/>
    </sheetView>
  </sheetViews>
  <sheetFormatPr defaultRowHeight="13.15"/>
  <cols>
    <col min="1" max="1" width="55.5703125" bestFit="1" customWidth="1"/>
    <col min="3" max="3" width="29" bestFit="1" customWidth="1"/>
    <col min="5" max="5" width="13.42578125" bestFit="1" customWidth="1"/>
    <col min="8" max="8" width="22.5703125" customWidth="1"/>
  </cols>
  <sheetData>
    <row r="1" spans="1:10">
      <c r="A1" s="37" t="s">
        <v>0</v>
      </c>
      <c r="C1" s="27" t="s">
        <v>1</v>
      </c>
      <c r="E1" s="29" t="s">
        <v>2</v>
      </c>
      <c r="I1" t="s">
        <v>3</v>
      </c>
    </row>
    <row r="2" spans="1:10" ht="14.45">
      <c r="A2" s="38" t="s">
        <v>3</v>
      </c>
      <c r="C2" s="28" t="s">
        <v>3</v>
      </c>
      <c r="E2" s="30" t="s">
        <v>3</v>
      </c>
      <c r="H2" s="25" t="s">
        <v>4</v>
      </c>
      <c r="I2" s="36">
        <v>0.45</v>
      </c>
      <c r="J2" s="25" t="s">
        <v>5</v>
      </c>
    </row>
    <row r="3" spans="1:10" ht="16.149999999999999">
      <c r="A3" s="38" t="s">
        <v>6</v>
      </c>
      <c r="C3" s="28" t="s">
        <v>7</v>
      </c>
      <c r="E3" s="30" t="s">
        <v>8</v>
      </c>
      <c r="H3" s="25" t="s">
        <v>9</v>
      </c>
      <c r="I3" s="36">
        <v>0.5</v>
      </c>
      <c r="J3" s="25" t="s">
        <v>5</v>
      </c>
    </row>
    <row r="4" spans="1:10" ht="16.149999999999999">
      <c r="A4" s="38" t="s">
        <v>10</v>
      </c>
      <c r="C4" s="28" t="s">
        <v>11</v>
      </c>
      <c r="E4" s="30" t="s">
        <v>12</v>
      </c>
      <c r="H4" s="25" t="s">
        <v>13</v>
      </c>
      <c r="I4" s="36">
        <v>0.55000000000000004</v>
      </c>
      <c r="J4" s="25" t="s">
        <v>5</v>
      </c>
    </row>
    <row r="5" spans="1:10" ht="14.45">
      <c r="A5" s="38" t="s">
        <v>14</v>
      </c>
      <c r="C5" s="28" t="s">
        <v>15</v>
      </c>
      <c r="E5" s="30" t="s">
        <v>16</v>
      </c>
      <c r="H5" s="25" t="s">
        <v>17</v>
      </c>
      <c r="I5" s="36">
        <v>0.24</v>
      </c>
      <c r="J5" s="25" t="s">
        <v>5</v>
      </c>
    </row>
    <row r="6" spans="1:10" ht="14.45">
      <c r="A6" s="38" t="s">
        <v>18</v>
      </c>
      <c r="C6" s="28" t="s">
        <v>19</v>
      </c>
      <c r="E6" s="30" t="s">
        <v>20</v>
      </c>
      <c r="H6" s="25" t="s">
        <v>21</v>
      </c>
      <c r="I6" s="36">
        <v>0.2</v>
      </c>
      <c r="J6" s="25" t="s">
        <v>5</v>
      </c>
    </row>
    <row r="7" spans="1:10">
      <c r="A7" s="38" t="s">
        <v>22</v>
      </c>
      <c r="C7" s="28" t="s">
        <v>23</v>
      </c>
      <c r="E7" s="30" t="s">
        <v>24</v>
      </c>
    </row>
    <row r="8" spans="1:10">
      <c r="A8" s="38" t="s">
        <v>25</v>
      </c>
      <c r="C8" s="28" t="s">
        <v>26</v>
      </c>
    </row>
    <row r="9" spans="1:10" ht="13.5" customHeight="1">
      <c r="A9" s="38" t="s">
        <v>27</v>
      </c>
      <c r="C9" s="28" t="s">
        <v>28</v>
      </c>
    </row>
    <row r="10" spans="1:10">
      <c r="A10" s="38" t="s">
        <v>29</v>
      </c>
      <c r="C10" s="28" t="s">
        <v>30</v>
      </c>
    </row>
    <row r="11" spans="1:10">
      <c r="C11" s="28" t="s">
        <v>31</v>
      </c>
    </row>
    <row r="13" spans="1:10" ht="12.75" customHeight="1"/>
  </sheetData>
  <sortState xmlns:xlrd2="http://schemas.microsoft.com/office/spreadsheetml/2017/richdata2" ref="C3:C10">
    <sortCondition ref="C3:C10"/>
  </sortState>
  <phoneticPr fontId="2" type="noConversion"/>
  <pageMargins left="0.75" right="0.75" top="1" bottom="1" header="0.5" footer="0.5"/>
  <headerFooter alignWithMargins="0"/>
  <customProperties>
    <customPr name="QAA_DRILLPATH_NODE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4"/>
  <sheetViews>
    <sheetView topLeftCell="F1" workbookViewId="0">
      <selection activeCell="M11" sqref="M11"/>
    </sheetView>
  </sheetViews>
  <sheetFormatPr defaultRowHeight="15.6"/>
  <cols>
    <col min="1" max="1" width="13.140625" style="3" customWidth="1"/>
    <col min="2" max="2" width="48" style="3" bestFit="1" customWidth="1"/>
    <col min="3" max="3" width="49.85546875" style="3" bestFit="1" customWidth="1"/>
    <col min="4" max="4" width="30" style="3" customWidth="1"/>
    <col min="5" max="5" width="14.85546875" style="3" customWidth="1"/>
    <col min="6" max="7" width="9.140625" style="3"/>
    <col min="8" max="8" width="11.140625" style="3" customWidth="1"/>
    <col min="9" max="9" width="11.42578125" style="3" customWidth="1"/>
    <col min="10" max="10" width="12.5703125" style="3" customWidth="1"/>
    <col min="11" max="11" width="11.42578125" style="4" customWidth="1"/>
    <col min="12" max="12" width="9.140625" style="4"/>
    <col min="13" max="13" width="9.140625" style="3"/>
    <col min="14" max="14" width="15.85546875" style="3" customWidth="1"/>
    <col min="15" max="15" width="14.5703125" style="4" customWidth="1"/>
    <col min="16" max="16" width="10.5703125" style="4" customWidth="1"/>
    <col min="17" max="17" width="11.85546875" style="3" customWidth="1"/>
    <col min="18" max="18" width="11.5703125" customWidth="1"/>
  </cols>
  <sheetData>
    <row r="1" spans="1:18" ht="29.25" customHeight="1">
      <c r="A1" s="3" t="s">
        <v>32</v>
      </c>
      <c r="B1" s="3" t="s">
        <v>33</v>
      </c>
      <c r="D1" s="3" t="s">
        <v>34</v>
      </c>
      <c r="E1" s="3" t="s">
        <v>35</v>
      </c>
      <c r="F1" s="3" t="s">
        <v>36</v>
      </c>
      <c r="G1" s="3" t="s">
        <v>37</v>
      </c>
      <c r="H1" s="7" t="s">
        <v>38</v>
      </c>
      <c r="J1" s="3" t="s">
        <v>39</v>
      </c>
      <c r="K1" s="4" t="s">
        <v>40</v>
      </c>
      <c r="L1" s="4" t="s">
        <v>41</v>
      </c>
      <c r="M1" s="3" t="s">
        <v>42</v>
      </c>
      <c r="O1" s="4" t="s">
        <v>43</v>
      </c>
      <c r="P1" s="4" t="s">
        <v>44</v>
      </c>
      <c r="R1" s="1" t="s">
        <v>45</v>
      </c>
    </row>
    <row r="2" spans="1:18">
      <c r="J2" s="3" t="s">
        <v>46</v>
      </c>
      <c r="K2" s="4" t="s">
        <v>47</v>
      </c>
      <c r="O2" s="4" t="s">
        <v>48</v>
      </c>
      <c r="P2" s="4" t="s">
        <v>49</v>
      </c>
      <c r="R2" s="1" t="s">
        <v>50</v>
      </c>
    </row>
    <row r="3" spans="1:18">
      <c r="A3" s="8">
        <v>110</v>
      </c>
      <c r="B3" s="9" t="s">
        <v>51</v>
      </c>
      <c r="C3" t="s">
        <v>52</v>
      </c>
      <c r="D3" s="3" t="s">
        <v>53</v>
      </c>
      <c r="E3" s="3" t="s">
        <v>54</v>
      </c>
      <c r="F3" s="3" t="s">
        <v>55</v>
      </c>
      <c r="G3" s="3" t="s">
        <v>56</v>
      </c>
      <c r="H3" s="4">
        <v>100</v>
      </c>
      <c r="I3" s="3" t="s">
        <v>57</v>
      </c>
      <c r="J3" s="5">
        <v>25</v>
      </c>
      <c r="K3" s="4">
        <v>24.1</v>
      </c>
      <c r="L3" s="4">
        <v>4.9000000000000004</v>
      </c>
      <c r="M3" s="4">
        <v>0.4</v>
      </c>
      <c r="N3" s="3" t="s">
        <v>58</v>
      </c>
      <c r="O3" s="4">
        <v>5</v>
      </c>
      <c r="P3" s="4">
        <v>24.1</v>
      </c>
      <c r="Q3" s="3" t="s">
        <v>57</v>
      </c>
      <c r="R3" s="1" t="s">
        <v>59</v>
      </c>
    </row>
    <row r="4" spans="1:18">
      <c r="A4" s="8">
        <v>121</v>
      </c>
      <c r="B4" s="9" t="s">
        <v>60</v>
      </c>
      <c r="C4" t="s">
        <v>61</v>
      </c>
      <c r="D4" s="3" t="s">
        <v>62</v>
      </c>
      <c r="E4" s="3" t="s">
        <v>63</v>
      </c>
      <c r="F4" s="3" t="s">
        <v>64</v>
      </c>
      <c r="G4" s="3" t="s">
        <v>65</v>
      </c>
      <c r="H4" s="4">
        <v>75</v>
      </c>
      <c r="I4" s="3" t="s">
        <v>66</v>
      </c>
      <c r="L4" s="4">
        <v>10.7</v>
      </c>
      <c r="M4" s="4">
        <v>0.45</v>
      </c>
      <c r="N4" s="3" t="s">
        <v>67</v>
      </c>
      <c r="P4" s="4">
        <v>23.5</v>
      </c>
      <c r="Q4" s="3" t="s">
        <v>66</v>
      </c>
      <c r="R4" s="2"/>
    </row>
    <row r="5" spans="1:18">
      <c r="A5" s="8">
        <v>123</v>
      </c>
      <c r="B5" s="9" t="s">
        <v>68</v>
      </c>
      <c r="C5" t="s">
        <v>69</v>
      </c>
      <c r="D5" s="3" t="s">
        <v>70</v>
      </c>
      <c r="E5" s="3" t="s">
        <v>71</v>
      </c>
      <c r="G5" s="3" t="s">
        <v>72</v>
      </c>
      <c r="M5" s="4">
        <v>0.5</v>
      </c>
      <c r="N5" s="3" t="s">
        <v>73</v>
      </c>
    </row>
    <row r="6" spans="1:18">
      <c r="A6" s="8">
        <v>125</v>
      </c>
      <c r="B6" s="9" t="s">
        <v>74</v>
      </c>
      <c r="C6" t="s">
        <v>75</v>
      </c>
      <c r="G6" s="3" t="s">
        <v>76</v>
      </c>
      <c r="M6" s="4">
        <v>0.42</v>
      </c>
      <c r="N6" s="3" t="s">
        <v>77</v>
      </c>
    </row>
    <row r="7" spans="1:18">
      <c r="A7" s="8">
        <v>127</v>
      </c>
      <c r="B7" s="9" t="s">
        <v>78</v>
      </c>
      <c r="C7" t="s">
        <v>79</v>
      </c>
      <c r="D7" s="3" t="s">
        <v>80</v>
      </c>
      <c r="E7" s="6">
        <v>4671</v>
      </c>
      <c r="G7" s="3" t="s">
        <v>81</v>
      </c>
      <c r="M7" s="4">
        <v>0.47</v>
      </c>
      <c r="N7" s="3" t="s">
        <v>82</v>
      </c>
    </row>
    <row r="8" spans="1:18">
      <c r="A8" s="8">
        <v>129</v>
      </c>
      <c r="B8" s="9" t="s">
        <v>83</v>
      </c>
      <c r="C8" t="s">
        <v>84</v>
      </c>
      <c r="D8" s="3" t="s">
        <v>85</v>
      </c>
      <c r="E8" s="6">
        <v>4672</v>
      </c>
      <c r="G8" s="3" t="s">
        <v>86</v>
      </c>
      <c r="M8" s="4">
        <v>0.52</v>
      </c>
      <c r="N8" s="3" t="s">
        <v>87</v>
      </c>
    </row>
    <row r="9" spans="1:18">
      <c r="A9" s="8">
        <v>131</v>
      </c>
      <c r="B9" s="9" t="s">
        <v>88</v>
      </c>
      <c r="C9" t="s">
        <v>89</v>
      </c>
      <c r="D9" s="3" t="s">
        <v>90</v>
      </c>
      <c r="E9" s="6">
        <v>4681</v>
      </c>
      <c r="G9" s="3" t="s">
        <v>91</v>
      </c>
      <c r="M9" s="4">
        <v>0.24</v>
      </c>
      <c r="N9" s="3" t="s">
        <v>92</v>
      </c>
    </row>
    <row r="10" spans="1:18">
      <c r="A10" s="8">
        <v>133</v>
      </c>
      <c r="B10" s="9" t="s">
        <v>93</v>
      </c>
      <c r="C10" t="s">
        <v>94</v>
      </c>
      <c r="D10" s="3" t="s">
        <v>95</v>
      </c>
      <c r="E10" s="6"/>
      <c r="G10" s="3" t="s">
        <v>96</v>
      </c>
      <c r="M10" s="4">
        <v>0.12</v>
      </c>
      <c r="N10" s="3" t="s">
        <v>97</v>
      </c>
    </row>
    <row r="11" spans="1:18">
      <c r="A11" s="8">
        <v>135</v>
      </c>
      <c r="B11" s="9" t="s">
        <v>98</v>
      </c>
      <c r="C11" t="s">
        <v>99</v>
      </c>
      <c r="D11" s="3" t="s">
        <v>100</v>
      </c>
      <c r="G11" s="3" t="s">
        <v>101</v>
      </c>
    </row>
    <row r="12" spans="1:18">
      <c r="A12" s="8">
        <v>137</v>
      </c>
      <c r="B12" s="9" t="s">
        <v>102</v>
      </c>
      <c r="C12" t="s">
        <v>103</v>
      </c>
      <c r="D12" s="3" t="s">
        <v>104</v>
      </c>
    </row>
    <row r="13" spans="1:18">
      <c r="D13" s="3" t="s">
        <v>105</v>
      </c>
    </row>
    <row r="14" spans="1:18">
      <c r="D14" s="3" t="s">
        <v>106</v>
      </c>
    </row>
  </sheetData>
  <phoneticPr fontId="2" type="noConversion"/>
  <pageMargins left="0.75" right="0.75" top="1" bottom="1" header="0.5" footer="0.5"/>
  <headerFooter alignWithMargins="0"/>
  <customProperties>
    <customPr name="QAA_DRILLPATH_NODE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A116"/>
  <sheetViews>
    <sheetView tabSelected="1" zoomScale="90" zoomScaleNormal="90" zoomScaleSheetLayoutView="85" workbookViewId="0">
      <pane ySplit="7" topLeftCell="A8" activePane="bottomLeft" state="frozen"/>
      <selection pane="bottomLeft" activeCell="G9" sqref="G9"/>
    </sheetView>
  </sheetViews>
  <sheetFormatPr defaultColWidth="10.140625" defaultRowHeight="15.75" customHeight="1"/>
  <cols>
    <col min="1" max="1" width="12.5703125" style="10" customWidth="1"/>
    <col min="2" max="2" width="22.5703125" style="10" customWidth="1"/>
    <col min="3" max="3" width="15.28515625" style="10" customWidth="1"/>
    <col min="4" max="4" width="12.140625" style="10" customWidth="1"/>
    <col min="5" max="5" width="9.5703125" style="10" customWidth="1"/>
    <col min="6" max="6" width="21" style="10" customWidth="1"/>
    <col min="7" max="7" width="14" style="10" customWidth="1"/>
    <col min="8" max="8" width="12.42578125" style="10" customWidth="1"/>
    <col min="9" max="9" width="13.42578125" style="10" customWidth="1"/>
    <col min="10" max="10" width="18.28515625" style="10" customWidth="1"/>
    <col min="11" max="11" width="11.85546875" style="10" customWidth="1"/>
    <col min="12" max="12" width="9.5703125" style="10" customWidth="1"/>
    <col min="13" max="13" width="20.7109375" style="10" customWidth="1"/>
    <col min="14" max="14" width="10.5703125" style="10" customWidth="1"/>
    <col min="15" max="15" width="12.42578125" style="10" customWidth="1"/>
    <col min="16" max="18" width="10.5703125" style="10" customWidth="1"/>
    <col min="19" max="19" width="12.42578125" style="10" customWidth="1"/>
    <col min="20" max="20" width="12.7109375" style="10" customWidth="1"/>
    <col min="21" max="21" width="11.5703125" style="10" customWidth="1"/>
    <col min="22" max="23" width="10.5703125" style="10" customWidth="1"/>
    <col min="24" max="26" width="10.140625" style="10"/>
    <col min="27" max="27" width="0" style="10" hidden="1" customWidth="1"/>
    <col min="28" max="16384" width="10.140625" style="10"/>
  </cols>
  <sheetData>
    <row r="1" spans="1:27" ht="21">
      <c r="A1" s="75" t="s">
        <v>107</v>
      </c>
      <c r="B1" s="39"/>
      <c r="C1" s="39"/>
      <c r="D1" s="39"/>
      <c r="E1" s="39"/>
      <c r="F1" s="42"/>
      <c r="G1" s="42"/>
      <c r="H1" s="39"/>
      <c r="M1" s="65">
        <v>0</v>
      </c>
      <c r="N1" s="10" t="s">
        <v>108</v>
      </c>
    </row>
    <row r="2" spans="1:27" ht="21">
      <c r="A2" s="126" t="s">
        <v>109</v>
      </c>
      <c r="B2" s="126"/>
      <c r="D2" s="49"/>
      <c r="E2" s="49"/>
      <c r="F2" s="49"/>
      <c r="G2" s="76"/>
      <c r="H2" s="75" t="s">
        <v>110</v>
      </c>
      <c r="I2" s="76"/>
      <c r="J2" s="76"/>
      <c r="K2" s="76"/>
      <c r="L2" s="76"/>
      <c r="M2" s="99">
        <v>0</v>
      </c>
      <c r="N2" s="100" t="s">
        <v>111</v>
      </c>
      <c r="O2" s="76"/>
      <c r="P2" s="76"/>
      <c r="AA2" s="18" t="s">
        <v>112</v>
      </c>
    </row>
    <row r="3" spans="1:27" ht="21">
      <c r="A3" s="126" t="s">
        <v>113</v>
      </c>
      <c r="B3" s="126"/>
      <c r="D3" s="49" t="s">
        <v>3</v>
      </c>
      <c r="E3" s="135"/>
      <c r="F3" s="135"/>
      <c r="G3" s="137"/>
      <c r="H3" s="109" t="s">
        <v>114</v>
      </c>
      <c r="M3" s="99">
        <f>M1+M2</f>
        <v>0</v>
      </c>
      <c r="N3" s="101" t="s">
        <v>115</v>
      </c>
      <c r="O3" s="33"/>
      <c r="AA3" s="20"/>
    </row>
    <row r="4" spans="1:27" ht="21">
      <c r="A4" s="126" t="s">
        <v>116</v>
      </c>
      <c r="B4" s="126"/>
      <c r="D4" s="49"/>
      <c r="E4" s="132"/>
      <c r="F4" s="132"/>
      <c r="G4" s="77"/>
      <c r="H4" s="109" t="s">
        <v>117</v>
      </c>
      <c r="M4" s="109"/>
      <c r="N4" s="133"/>
      <c r="O4" s="134"/>
      <c r="AA4" s="20"/>
    </row>
    <row r="5" spans="1:27" ht="21.6" thickBot="1">
      <c r="A5" s="128" t="s">
        <v>118</v>
      </c>
      <c r="B5" s="127"/>
      <c r="D5" s="34"/>
      <c r="E5" s="108"/>
      <c r="F5" s="49"/>
      <c r="G5" s="77"/>
      <c r="H5" s="136" t="s">
        <v>119</v>
      </c>
      <c r="I5" s="44" t="s">
        <v>120</v>
      </c>
      <c r="K5" s="10" t="s">
        <v>121</v>
      </c>
      <c r="N5" s="44" t="s">
        <v>122</v>
      </c>
      <c r="AA5" s="20"/>
    </row>
    <row r="6" spans="1:27" ht="124.15">
      <c r="A6" s="139" t="s">
        <v>123</v>
      </c>
      <c r="B6" s="140" t="s">
        <v>124</v>
      </c>
      <c r="C6" s="141" t="s">
        <v>125</v>
      </c>
      <c r="D6" s="142" t="s">
        <v>126</v>
      </c>
      <c r="E6" s="143" t="s">
        <v>127</v>
      </c>
      <c r="F6" s="143" t="s">
        <v>128</v>
      </c>
      <c r="G6" s="144" t="s">
        <v>129</v>
      </c>
      <c r="H6" s="141" t="s">
        <v>130</v>
      </c>
      <c r="I6" s="141" t="s">
        <v>131</v>
      </c>
      <c r="J6" s="145" t="s">
        <v>132</v>
      </c>
      <c r="K6" s="138" t="s">
        <v>133</v>
      </c>
      <c r="L6" s="146" t="s">
        <v>134</v>
      </c>
      <c r="M6" s="145" t="s">
        <v>135</v>
      </c>
      <c r="N6" s="143" t="s">
        <v>136</v>
      </c>
      <c r="O6" s="141" t="s">
        <v>137</v>
      </c>
      <c r="P6" s="141" t="s">
        <v>138</v>
      </c>
      <c r="Q6" s="141" t="s">
        <v>139</v>
      </c>
      <c r="R6" s="141" t="s">
        <v>140</v>
      </c>
      <c r="S6" s="141" t="s">
        <v>141</v>
      </c>
      <c r="T6" s="143" t="s">
        <v>142</v>
      </c>
      <c r="U6" s="143" t="s">
        <v>143</v>
      </c>
      <c r="V6" s="147" t="s">
        <v>144</v>
      </c>
    </row>
    <row r="7" spans="1:27" s="68" customFormat="1" ht="16.149999999999999" thickBot="1">
      <c r="A7" s="148"/>
      <c r="B7" s="78"/>
      <c r="C7" s="78"/>
      <c r="D7" s="79"/>
      <c r="E7" s="80"/>
      <c r="F7" s="80"/>
      <c r="G7" s="107"/>
      <c r="H7" s="81"/>
      <c r="I7" s="81"/>
      <c r="J7" s="82"/>
      <c r="K7" s="81"/>
      <c r="L7" s="80"/>
      <c r="M7" s="80" t="s">
        <v>145</v>
      </c>
      <c r="N7" s="80"/>
      <c r="O7" s="80"/>
      <c r="P7" s="80"/>
      <c r="Q7" s="80"/>
      <c r="R7" s="80"/>
      <c r="S7" s="81"/>
      <c r="T7" s="81"/>
      <c r="U7" s="81"/>
      <c r="V7" s="149"/>
      <c r="X7" s="10"/>
      <c r="Y7" s="10"/>
    </row>
    <row r="8" spans="1:27" ht="31.15">
      <c r="A8" s="150"/>
      <c r="B8" s="45"/>
      <c r="C8" s="50"/>
      <c r="D8" s="50"/>
      <c r="E8" s="83"/>
      <c r="F8" s="46" t="s">
        <v>3</v>
      </c>
      <c r="G8" s="168" t="s">
        <v>3</v>
      </c>
      <c r="H8" s="47"/>
      <c r="I8" s="48"/>
      <c r="J8" s="69"/>
      <c r="K8" s="70"/>
      <c r="L8" s="129">
        <v>0</v>
      </c>
      <c r="M8" s="169">
        <v>0.45</v>
      </c>
      <c r="N8" s="102">
        <f t="shared" ref="N8:N14" si="0">M8*L8</f>
        <v>0</v>
      </c>
      <c r="O8" s="84">
        <v>0</v>
      </c>
      <c r="P8" s="59">
        <v>0</v>
      </c>
      <c r="Q8" s="59">
        <v>0</v>
      </c>
      <c r="R8" s="59">
        <v>0</v>
      </c>
      <c r="S8" s="59">
        <v>0</v>
      </c>
      <c r="T8" s="59">
        <v>0</v>
      </c>
      <c r="U8" s="59">
        <v>0</v>
      </c>
      <c r="V8" s="151">
        <v>0</v>
      </c>
      <c r="X8" s="20"/>
    </row>
    <row r="9" spans="1:27" ht="31.15">
      <c r="A9" s="152"/>
      <c r="B9" s="26"/>
      <c r="C9" s="51"/>
      <c r="D9" s="51"/>
      <c r="E9" s="85"/>
      <c r="F9" s="46" t="s">
        <v>3</v>
      </c>
      <c r="G9" s="168" t="s">
        <v>3</v>
      </c>
      <c r="H9" s="32"/>
      <c r="I9" s="31"/>
      <c r="J9" s="71"/>
      <c r="K9" s="72"/>
      <c r="L9" s="65">
        <v>0</v>
      </c>
      <c r="M9" s="63">
        <v>0.45</v>
      </c>
      <c r="N9" s="103">
        <f t="shared" si="0"/>
        <v>0</v>
      </c>
      <c r="O9" s="86">
        <v>0</v>
      </c>
      <c r="P9" s="59">
        <v>0</v>
      </c>
      <c r="Q9" s="59">
        <v>0</v>
      </c>
      <c r="R9" s="59">
        <v>0</v>
      </c>
      <c r="S9" s="60">
        <v>0</v>
      </c>
      <c r="T9" s="60">
        <v>0</v>
      </c>
      <c r="U9" s="60">
        <v>0</v>
      </c>
      <c r="V9" s="153">
        <v>0</v>
      </c>
      <c r="X9" s="20"/>
    </row>
    <row r="10" spans="1:27" ht="31.15">
      <c r="A10" s="152"/>
      <c r="B10" s="26"/>
      <c r="C10" s="51"/>
      <c r="D10" s="51"/>
      <c r="E10" s="85"/>
      <c r="F10" s="46" t="s">
        <v>3</v>
      </c>
      <c r="G10" s="168" t="s">
        <v>3</v>
      </c>
      <c r="H10" s="17"/>
      <c r="I10" s="17"/>
      <c r="J10" s="71"/>
      <c r="K10" s="72"/>
      <c r="L10" s="65">
        <v>0</v>
      </c>
      <c r="M10" s="63">
        <v>0.45</v>
      </c>
      <c r="N10" s="103">
        <f t="shared" si="0"/>
        <v>0</v>
      </c>
      <c r="O10" s="86">
        <v>0</v>
      </c>
      <c r="P10" s="59">
        <v>0</v>
      </c>
      <c r="Q10" s="59">
        <v>0</v>
      </c>
      <c r="R10" s="59">
        <v>0</v>
      </c>
      <c r="S10" s="60">
        <v>0</v>
      </c>
      <c r="T10" s="60">
        <v>0</v>
      </c>
      <c r="U10" s="60">
        <v>0</v>
      </c>
      <c r="V10" s="153">
        <v>0</v>
      </c>
      <c r="X10" s="20"/>
    </row>
    <row r="11" spans="1:27" ht="31.15">
      <c r="A11" s="152"/>
      <c r="B11" s="26"/>
      <c r="C11" s="51"/>
      <c r="D11" s="51"/>
      <c r="E11" s="85"/>
      <c r="F11" s="46" t="s">
        <v>3</v>
      </c>
      <c r="G11" s="168" t="s">
        <v>3</v>
      </c>
      <c r="H11" s="17"/>
      <c r="I11" s="17"/>
      <c r="J11" s="71"/>
      <c r="K11" s="72"/>
      <c r="L11" s="65">
        <v>0</v>
      </c>
      <c r="M11" s="63">
        <v>0.45</v>
      </c>
      <c r="N11" s="103">
        <f t="shared" si="0"/>
        <v>0</v>
      </c>
      <c r="O11" s="86">
        <v>0</v>
      </c>
      <c r="P11" s="59">
        <v>0</v>
      </c>
      <c r="Q11" s="59">
        <v>0</v>
      </c>
      <c r="R11" s="59">
        <v>0</v>
      </c>
      <c r="S11" s="60">
        <v>0</v>
      </c>
      <c r="T11" s="60">
        <v>0</v>
      </c>
      <c r="U11" s="60">
        <v>0</v>
      </c>
      <c r="V11" s="153">
        <v>0</v>
      </c>
      <c r="X11" s="20"/>
    </row>
    <row r="12" spans="1:27" ht="31.15">
      <c r="A12" s="152"/>
      <c r="B12" s="26"/>
      <c r="C12" s="51"/>
      <c r="D12" s="51"/>
      <c r="E12" s="66"/>
      <c r="F12" s="46" t="s">
        <v>3</v>
      </c>
      <c r="G12" s="168" t="s">
        <v>3</v>
      </c>
      <c r="H12" s="17"/>
      <c r="I12" s="17"/>
      <c r="J12" s="71"/>
      <c r="K12" s="72"/>
      <c r="L12" s="65">
        <v>0</v>
      </c>
      <c r="M12" s="63">
        <v>0.45</v>
      </c>
      <c r="N12" s="103">
        <f t="shared" si="0"/>
        <v>0</v>
      </c>
      <c r="O12" s="86">
        <v>0</v>
      </c>
      <c r="P12" s="59">
        <v>0</v>
      </c>
      <c r="Q12" s="59">
        <v>0</v>
      </c>
      <c r="R12" s="59">
        <v>0</v>
      </c>
      <c r="S12" s="60">
        <v>0</v>
      </c>
      <c r="T12" s="60">
        <v>0</v>
      </c>
      <c r="U12" s="60">
        <v>0</v>
      </c>
      <c r="V12" s="153">
        <v>0</v>
      </c>
      <c r="X12" s="20"/>
    </row>
    <row r="13" spans="1:27" ht="31.15">
      <c r="A13" s="152"/>
      <c r="B13" s="26"/>
      <c r="C13" s="51"/>
      <c r="D13" s="51"/>
      <c r="E13" s="66"/>
      <c r="F13" s="46" t="s">
        <v>3</v>
      </c>
      <c r="G13" s="168" t="s">
        <v>3</v>
      </c>
      <c r="H13" s="17"/>
      <c r="I13" s="17"/>
      <c r="J13" s="71"/>
      <c r="K13" s="72"/>
      <c r="L13" s="65">
        <v>0</v>
      </c>
      <c r="M13" s="63">
        <v>0.45</v>
      </c>
      <c r="N13" s="103">
        <f t="shared" si="0"/>
        <v>0</v>
      </c>
      <c r="O13" s="86">
        <v>0</v>
      </c>
      <c r="P13" s="59">
        <v>0</v>
      </c>
      <c r="Q13" s="59">
        <v>0</v>
      </c>
      <c r="R13" s="59">
        <v>0</v>
      </c>
      <c r="S13" s="60">
        <v>0</v>
      </c>
      <c r="T13" s="60">
        <v>0</v>
      </c>
      <c r="U13" s="60">
        <v>0</v>
      </c>
      <c r="V13" s="153">
        <v>0</v>
      </c>
      <c r="X13" s="20"/>
    </row>
    <row r="14" spans="1:27" ht="31.15">
      <c r="A14" s="152"/>
      <c r="B14" s="26"/>
      <c r="C14" s="51"/>
      <c r="D14" s="51"/>
      <c r="E14" s="66"/>
      <c r="F14" s="46" t="s">
        <v>3</v>
      </c>
      <c r="G14" s="168" t="s">
        <v>3</v>
      </c>
      <c r="H14" s="17"/>
      <c r="I14" s="17"/>
      <c r="J14" s="71"/>
      <c r="K14" s="72"/>
      <c r="L14" s="65">
        <v>0</v>
      </c>
      <c r="M14" s="63">
        <v>0.45</v>
      </c>
      <c r="N14" s="103">
        <f t="shared" si="0"/>
        <v>0</v>
      </c>
      <c r="O14" s="86">
        <v>0</v>
      </c>
      <c r="P14" s="59">
        <v>0</v>
      </c>
      <c r="Q14" s="59">
        <v>0</v>
      </c>
      <c r="R14" s="59">
        <v>0</v>
      </c>
      <c r="S14" s="60">
        <v>0</v>
      </c>
      <c r="T14" s="60">
        <v>0</v>
      </c>
      <c r="U14" s="60">
        <v>0</v>
      </c>
      <c r="V14" s="153">
        <v>0</v>
      </c>
      <c r="X14" s="20"/>
    </row>
    <row r="15" spans="1:27" ht="31.15">
      <c r="A15" s="152"/>
      <c r="B15" s="26"/>
      <c r="C15" s="51"/>
      <c r="D15" s="51"/>
      <c r="E15" s="66"/>
      <c r="F15" s="46" t="s">
        <v>3</v>
      </c>
      <c r="G15" s="168" t="s">
        <v>3</v>
      </c>
      <c r="H15" s="17"/>
      <c r="I15" s="17"/>
      <c r="J15" s="71"/>
      <c r="K15" s="72"/>
      <c r="L15" s="65">
        <v>0</v>
      </c>
      <c r="M15" s="63">
        <v>0.45</v>
      </c>
      <c r="N15" s="103">
        <f>M15*L15</f>
        <v>0</v>
      </c>
      <c r="O15" s="86">
        <v>0</v>
      </c>
      <c r="P15" s="59">
        <v>0</v>
      </c>
      <c r="Q15" s="59">
        <v>0</v>
      </c>
      <c r="R15" s="59">
        <v>0</v>
      </c>
      <c r="S15" s="60">
        <v>0</v>
      </c>
      <c r="T15" s="60">
        <v>0</v>
      </c>
      <c r="U15" s="60">
        <v>0</v>
      </c>
      <c r="V15" s="153">
        <v>0</v>
      </c>
      <c r="X15" s="20"/>
    </row>
    <row r="16" spans="1:27" ht="31.15">
      <c r="A16" s="152"/>
      <c r="B16" s="26"/>
      <c r="C16" s="51"/>
      <c r="D16" s="51"/>
      <c r="E16" s="66"/>
      <c r="F16" s="46" t="s">
        <v>3</v>
      </c>
      <c r="G16" s="168" t="s">
        <v>3</v>
      </c>
      <c r="H16" s="17"/>
      <c r="I16" s="17"/>
      <c r="J16" s="71"/>
      <c r="K16" s="72"/>
      <c r="L16" s="65">
        <v>0</v>
      </c>
      <c r="M16" s="63">
        <v>0.45</v>
      </c>
      <c r="N16" s="103">
        <f>M16*L16</f>
        <v>0</v>
      </c>
      <c r="O16" s="86">
        <v>0</v>
      </c>
      <c r="P16" s="59">
        <v>0</v>
      </c>
      <c r="Q16" s="59">
        <v>0</v>
      </c>
      <c r="R16" s="59">
        <v>0</v>
      </c>
      <c r="S16" s="60">
        <v>0</v>
      </c>
      <c r="T16" s="60">
        <v>0</v>
      </c>
      <c r="U16" s="60">
        <v>0</v>
      </c>
      <c r="V16" s="153">
        <v>0</v>
      </c>
      <c r="X16" s="20"/>
    </row>
    <row r="17" spans="1:27" ht="31.15">
      <c r="A17" s="154"/>
      <c r="B17" s="52"/>
      <c r="C17" s="53"/>
      <c r="D17" s="53"/>
      <c r="E17" s="67"/>
      <c r="F17" s="46" t="s">
        <v>3</v>
      </c>
      <c r="G17" s="168" t="s">
        <v>3</v>
      </c>
      <c r="H17" s="54"/>
      <c r="I17" s="54"/>
      <c r="J17" s="73"/>
      <c r="K17" s="74"/>
      <c r="L17" s="130">
        <v>0</v>
      </c>
      <c r="M17" s="64">
        <v>0.45</v>
      </c>
      <c r="N17" s="104">
        <f t="shared" ref="N17" si="1">M17*L17</f>
        <v>0</v>
      </c>
      <c r="O17" s="87">
        <v>0</v>
      </c>
      <c r="P17" s="61">
        <v>0</v>
      </c>
      <c r="Q17" s="61">
        <v>0</v>
      </c>
      <c r="R17" s="61">
        <v>0</v>
      </c>
      <c r="S17" s="62">
        <v>0</v>
      </c>
      <c r="T17" s="62">
        <v>0</v>
      </c>
      <c r="U17" s="62">
        <v>0</v>
      </c>
      <c r="V17" s="155">
        <v>0</v>
      </c>
      <c r="X17" s="21"/>
    </row>
    <row r="18" spans="1:27" s="11" customFormat="1" ht="16.149999999999999" thickBot="1">
      <c r="A18" s="156" t="s">
        <v>146</v>
      </c>
      <c r="B18" s="157"/>
      <c r="C18" s="157"/>
      <c r="D18" s="157"/>
      <c r="E18" s="157"/>
      <c r="F18" s="157"/>
      <c r="G18" s="157"/>
      <c r="H18" s="157"/>
      <c r="I18" s="157"/>
      <c r="J18" s="157"/>
      <c r="K18" s="157"/>
      <c r="L18" s="158">
        <f>SUM(L8:L17)</f>
        <v>0</v>
      </c>
      <c r="M18" s="157"/>
      <c r="N18" s="159">
        <f t="shared" ref="N18:V18" si="2">SUM(N8:N17)</f>
        <v>0</v>
      </c>
      <c r="O18" s="159">
        <f t="shared" si="2"/>
        <v>0</v>
      </c>
      <c r="P18" s="159">
        <f t="shared" si="2"/>
        <v>0</v>
      </c>
      <c r="Q18" s="159">
        <f t="shared" si="2"/>
        <v>0</v>
      </c>
      <c r="R18" s="159">
        <f t="shared" si="2"/>
        <v>0</v>
      </c>
      <c r="S18" s="159">
        <f t="shared" si="2"/>
        <v>0</v>
      </c>
      <c r="T18" s="159">
        <f t="shared" si="2"/>
        <v>0</v>
      </c>
      <c r="U18" s="159">
        <f t="shared" si="2"/>
        <v>0</v>
      </c>
      <c r="V18" s="160">
        <f t="shared" si="2"/>
        <v>0</v>
      </c>
      <c r="X18" s="21"/>
    </row>
    <row r="19" spans="1:27" ht="15.6">
      <c r="A19" s="131" t="s">
        <v>147</v>
      </c>
      <c r="B19" s="35"/>
      <c r="H19" s="12"/>
      <c r="I19" s="12"/>
      <c r="J19" s="12"/>
      <c r="K19" s="12"/>
      <c r="L19" s="12"/>
      <c r="M19" s="11"/>
      <c r="AA19" s="19"/>
    </row>
    <row r="20" spans="1:27" ht="15.6">
      <c r="A20" s="88" t="s">
        <v>148</v>
      </c>
      <c r="B20" s="35"/>
      <c r="H20" s="12"/>
      <c r="I20" s="12"/>
      <c r="J20" s="12"/>
      <c r="K20" s="12"/>
      <c r="L20" s="12"/>
      <c r="M20" s="11"/>
      <c r="AA20" s="19"/>
    </row>
    <row r="21" spans="1:27" ht="15.6">
      <c r="A21" s="89"/>
      <c r="B21" s="35"/>
      <c r="H21" s="12"/>
      <c r="I21" s="12"/>
      <c r="J21" s="12"/>
      <c r="K21" s="12"/>
      <c r="L21" s="12"/>
      <c r="M21" s="11"/>
      <c r="AA21" s="19"/>
    </row>
    <row r="22" spans="1:27" ht="15.75" customHeight="1">
      <c r="A22" s="173" t="s">
        <v>149</v>
      </c>
      <c r="B22" s="174"/>
      <c r="C22" s="174"/>
      <c r="D22" s="174"/>
      <c r="E22" s="174"/>
      <c r="F22" s="175" t="s">
        <v>150</v>
      </c>
      <c r="G22" s="175"/>
      <c r="H22" s="175"/>
      <c r="I22" s="175"/>
      <c r="J22" s="175"/>
      <c r="K22" s="58"/>
      <c r="L22" s="58"/>
      <c r="M22" s="58"/>
      <c r="AA22" s="19"/>
    </row>
    <row r="23" spans="1:27" ht="15.6">
      <c r="A23" s="174"/>
      <c r="B23" s="174"/>
      <c r="C23" s="174"/>
      <c r="D23" s="174"/>
      <c r="E23" s="174"/>
      <c r="F23" s="175"/>
      <c r="G23" s="175"/>
      <c r="H23" s="175"/>
      <c r="I23" s="175"/>
      <c r="J23" s="175"/>
      <c r="K23" s="58"/>
      <c r="L23" s="58"/>
      <c r="M23" s="58"/>
      <c r="AA23" s="19"/>
    </row>
    <row r="24" spans="1:27" ht="57.75" customHeight="1">
      <c r="A24" s="174"/>
      <c r="B24" s="174"/>
      <c r="C24" s="174"/>
      <c r="D24" s="174"/>
      <c r="E24" s="174"/>
      <c r="F24" s="175"/>
      <c r="G24" s="175"/>
      <c r="H24" s="175"/>
      <c r="I24" s="175"/>
      <c r="J24" s="175"/>
      <c r="AA24" s="19"/>
    </row>
    <row r="25" spans="1:27" ht="15.6">
      <c r="A25" s="90" t="s">
        <v>151</v>
      </c>
      <c r="B25" s="55"/>
      <c r="C25" s="55"/>
      <c r="D25" s="55"/>
      <c r="H25" s="42"/>
      <c r="I25" s="42"/>
      <c r="J25" s="42"/>
      <c r="K25" s="42"/>
      <c r="L25" s="42"/>
      <c r="M25" s="42"/>
      <c r="AA25" s="19"/>
    </row>
    <row r="26" spans="1:27" ht="15.6">
      <c r="A26" s="55"/>
      <c r="B26" s="55"/>
      <c r="C26" s="55"/>
      <c r="D26" s="55"/>
      <c r="H26" s="42"/>
      <c r="I26" s="42"/>
      <c r="J26" s="42"/>
      <c r="K26" s="42"/>
      <c r="L26" s="42"/>
      <c r="M26" s="42"/>
      <c r="AA26" s="19"/>
    </row>
    <row r="27" spans="1:27" ht="15.6">
      <c r="A27" s="11" t="s">
        <v>152</v>
      </c>
      <c r="F27" s="41" t="s">
        <v>153</v>
      </c>
      <c r="G27" s="91"/>
      <c r="H27" s="92"/>
      <c r="I27" s="42"/>
      <c r="J27" s="43" t="s">
        <v>154</v>
      </c>
      <c r="K27" s="42"/>
      <c r="L27" s="42"/>
      <c r="M27" s="42"/>
      <c r="N27" s="11" t="s">
        <v>155</v>
      </c>
      <c r="O27" s="11"/>
      <c r="P27" s="11"/>
      <c r="Q27" s="105">
        <f>SUM(N18:V18)</f>
        <v>0</v>
      </c>
      <c r="AA27" s="19"/>
    </row>
    <row r="28" spans="1:27" ht="28.15" thickBot="1">
      <c r="A28" s="11" t="s">
        <v>156</v>
      </c>
      <c r="B28" s="162"/>
      <c r="F28" s="41" t="s">
        <v>157</v>
      </c>
      <c r="G28" s="162"/>
      <c r="H28" s="163"/>
      <c r="I28" s="93"/>
      <c r="J28" s="161" t="s">
        <v>158</v>
      </c>
      <c r="K28" s="162"/>
      <c r="L28" s="163"/>
      <c r="M28" s="93"/>
      <c r="N28" s="11" t="s">
        <v>159</v>
      </c>
      <c r="O28" s="11"/>
      <c r="P28" s="11"/>
      <c r="Q28" s="14"/>
      <c r="AA28" s="19"/>
    </row>
    <row r="29" spans="1:27" ht="15.6">
      <c r="A29" s="13"/>
      <c r="B29" s="13"/>
      <c r="F29" s="41"/>
      <c r="G29" s="13"/>
      <c r="H29" s="42"/>
      <c r="I29" s="42"/>
      <c r="J29" s="42"/>
      <c r="K29" s="42"/>
      <c r="L29" s="42"/>
      <c r="M29" s="43"/>
      <c r="Q29" s="15"/>
      <c r="AA29" s="19"/>
    </row>
    <row r="30" spans="1:27" ht="16.149999999999999" thickBot="1">
      <c r="A30" s="40" t="s">
        <v>160</v>
      </c>
      <c r="B30" s="162"/>
      <c r="F30" s="41" t="s">
        <v>160</v>
      </c>
      <c r="G30" s="162"/>
      <c r="H30" s="163"/>
      <c r="I30" s="93"/>
      <c r="J30" s="41" t="s">
        <v>161</v>
      </c>
      <c r="K30" s="164"/>
      <c r="L30" s="164"/>
      <c r="M30" s="93"/>
      <c r="N30" s="11" t="s">
        <v>162</v>
      </c>
      <c r="O30" s="11"/>
      <c r="P30" s="11"/>
      <c r="Q30" s="106">
        <f>Q27-Q28</f>
        <v>0</v>
      </c>
      <c r="AA30" s="19"/>
    </row>
    <row r="31" spans="1:27" ht="15.6">
      <c r="A31" s="13"/>
      <c r="B31" s="13"/>
      <c r="C31" s="13"/>
      <c r="D31" s="13"/>
      <c r="E31" s="13"/>
      <c r="N31" s="11"/>
      <c r="O31" s="11"/>
      <c r="P31" s="11"/>
      <c r="Q31" s="94"/>
      <c r="AA31" s="19"/>
    </row>
    <row r="32" spans="1:27" ht="21">
      <c r="A32" s="56" t="s">
        <v>163</v>
      </c>
      <c r="B32" s="56"/>
      <c r="C32" s="56"/>
      <c r="D32" s="56"/>
      <c r="E32" s="56"/>
      <c r="F32" s="56"/>
      <c r="G32" s="56"/>
      <c r="H32" s="56"/>
      <c r="I32" s="56"/>
      <c r="J32" s="56"/>
      <c r="K32" s="56"/>
      <c r="L32" s="56"/>
      <c r="M32" s="56"/>
      <c r="N32" s="56"/>
      <c r="O32" s="56"/>
      <c r="P32" s="56"/>
      <c r="Q32" s="95"/>
      <c r="R32" s="42"/>
      <c r="S32" s="42"/>
      <c r="T32" s="42"/>
      <c r="AA32" s="18"/>
    </row>
    <row r="33" spans="1:27" ht="21">
      <c r="A33" s="96"/>
      <c r="B33" s="96"/>
      <c r="C33" s="96"/>
      <c r="D33" s="96"/>
      <c r="E33" s="96"/>
      <c r="F33" s="96"/>
      <c r="G33" s="96"/>
      <c r="H33" s="96"/>
      <c r="I33" s="96"/>
      <c r="J33" s="96"/>
      <c r="K33" s="96"/>
      <c r="L33" s="96"/>
      <c r="M33" s="96"/>
      <c r="N33" s="96"/>
      <c r="O33" s="96"/>
      <c r="P33" s="96"/>
      <c r="Q33" s="97"/>
      <c r="R33" s="42"/>
      <c r="S33" s="42"/>
      <c r="T33" s="42"/>
      <c r="AA33" s="98"/>
    </row>
    <row r="34" spans="1:27" ht="15.6">
      <c r="A34" s="42"/>
      <c r="B34" s="57"/>
      <c r="C34" s="42"/>
      <c r="D34" s="42"/>
      <c r="E34" s="42"/>
      <c r="F34" s="42"/>
      <c r="G34" s="42"/>
      <c r="H34" s="42"/>
      <c r="I34" s="42"/>
      <c r="J34" s="42"/>
      <c r="K34" s="42"/>
      <c r="L34" s="42"/>
      <c r="M34" s="42"/>
      <c r="N34" s="42"/>
      <c r="O34" s="42"/>
      <c r="P34" s="42"/>
      <c r="Q34" s="42"/>
      <c r="R34" s="42"/>
      <c r="S34" s="42"/>
      <c r="T34" s="42"/>
      <c r="AA34" s="98"/>
    </row>
    <row r="35" spans="1:27" ht="15.6">
      <c r="AA35" s="98"/>
    </row>
    <row r="36" spans="1:27" ht="15.6">
      <c r="AA36" s="98"/>
    </row>
    <row r="37" spans="1:27" ht="15.6">
      <c r="AA37" s="98"/>
    </row>
    <row r="44" spans="1:27" ht="15.6"/>
    <row r="45" spans="1:27" ht="15.6"/>
    <row r="46" spans="1:27" ht="15.6"/>
    <row r="60" ht="15.6"/>
    <row r="61" ht="15.6"/>
    <row r="62" ht="15.6"/>
    <row r="116" spans="3:3" ht="15.6">
      <c r="C116" s="16"/>
    </row>
  </sheetData>
  <sheetProtection algorithmName="SHA-512" hashValue="Y7L6q4wTk6lMXodlOmMeay2J6TGUWdfNF6Ss5KvqQjCSrtQmWRkgyTTCIQcskANy7F4Rys2scSvNfhAZtEHf9w==" saltValue="zg1RH0yr1PWrvDN9MDvp+Q==" spinCount="100000" sheet="1" objects="1" scenarios="1"/>
  <mergeCells count="2">
    <mergeCell ref="A22:E24"/>
    <mergeCell ref="F22:J24"/>
  </mergeCells>
  <phoneticPr fontId="2" type="noConversion"/>
  <conditionalFormatting sqref="O8:V17">
    <cfRule type="cellIs" dxfId="0" priority="1" operator="greaterThan">
      <formula>0</formula>
    </cfRule>
  </conditionalFormatting>
  <dataValidations count="1">
    <dataValidation type="decimal" operator="lessThanOrEqual" allowBlank="1" showInputMessage="1" showErrorMessage="1" sqref="V8:V17" xr:uid="{60F08F06-AEF6-4CF0-9477-74F42FB3EF38}">
      <formula1>5</formula1>
    </dataValidation>
  </dataValidations>
  <pageMargins left="0.2" right="0.2" top="0.37" bottom="0.65" header="0.22" footer="0.5"/>
  <pageSetup paperSize="9" scale="69" orientation="landscape" r:id="rId1"/>
  <headerFooter alignWithMargins="0"/>
  <customProperties>
    <customPr name="QAA_DRILLPATH_NODE_ID" r:id="rId2"/>
  </customProperties>
  <extLst>
    <ext xmlns:x14="http://schemas.microsoft.com/office/spreadsheetml/2009/9/main" uri="{CCE6A557-97BC-4b89-ADB6-D9C93CAAB3DF}">
      <x14:dataValidations xmlns:xm="http://schemas.microsoft.com/office/excel/2006/main" count="5">
        <x14:dataValidation type="list" allowBlank="1" showInputMessage="1" showErrorMessage="1" xr:uid="{18847CB3-2311-4B8C-A059-4E214B36215B}">
          <x14:formula1>
            <xm:f>'Code Listings'!$I$2:$I$6</xm:f>
          </x14:formula1>
          <xm:sqref>M9:M17</xm:sqref>
        </x14:dataValidation>
        <x14:dataValidation type="list" allowBlank="1" showInputMessage="1" showErrorMessage="1" xr:uid="{E947B4D4-B3EB-42F1-B6F0-5DC9A002DFE5}">
          <x14:formula1>
            <xm:f>'Code Listings'!$A$2:$A$10</xm:f>
          </x14:formula1>
          <xm:sqref>D3</xm:sqref>
        </x14:dataValidation>
        <x14:dataValidation type="list" allowBlank="1" showInputMessage="1" showErrorMessage="1" xr:uid="{19569FA3-35D5-4B87-98FC-9C0DD041306C}">
          <x14:formula1>
            <xm:f>'Code Listings'!C2:C11</xm:f>
          </x14:formula1>
          <xm:sqref>F8:F17</xm:sqref>
        </x14:dataValidation>
        <x14:dataValidation type="list" allowBlank="1" showInputMessage="1" showErrorMessage="1" xr:uid="{E3AD5663-84E3-4512-BA2C-C94A3E16F4C9}">
          <x14:formula1>
            <xm:f>'Code Listings'!$E$2:$E$7</xm:f>
          </x14:formula1>
          <xm:sqref>G8:G17</xm:sqref>
        </x14:dataValidation>
        <x14:dataValidation type="list" allowBlank="1" showInputMessage="1" showErrorMessage="1" xr:uid="{85749ED1-4B94-4CC6-AA13-55AB339794B8}">
          <x14:formula1>
            <xm:f>'Code Listings'!$I$1:$I$6</xm:f>
          </x14:formula1>
          <xm:sqref>M8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40"/>
  <sheetViews>
    <sheetView topLeftCell="A16" workbookViewId="0">
      <selection activeCell="A27" sqref="A27:XFD40"/>
    </sheetView>
  </sheetViews>
  <sheetFormatPr defaultRowHeight="14.45"/>
  <cols>
    <col min="1" max="1" width="57" style="22" customWidth="1"/>
    <col min="2" max="2" width="15.5703125" style="22" bestFit="1" customWidth="1"/>
    <col min="3" max="256" width="8.85546875" style="22"/>
    <col min="257" max="257" width="30.5703125" style="22" customWidth="1"/>
    <col min="258" max="512" width="8.85546875" style="22"/>
    <col min="513" max="513" width="30.5703125" style="22" customWidth="1"/>
    <col min="514" max="768" width="8.85546875" style="22"/>
    <col min="769" max="769" width="30.5703125" style="22" customWidth="1"/>
    <col min="770" max="1024" width="8.85546875" style="22"/>
    <col min="1025" max="1025" width="30.5703125" style="22" customWidth="1"/>
    <col min="1026" max="1280" width="8.85546875" style="22"/>
    <col min="1281" max="1281" width="30.5703125" style="22" customWidth="1"/>
    <col min="1282" max="1536" width="8.85546875" style="22"/>
    <col min="1537" max="1537" width="30.5703125" style="22" customWidth="1"/>
    <col min="1538" max="1792" width="8.85546875" style="22"/>
    <col min="1793" max="1793" width="30.5703125" style="22" customWidth="1"/>
    <col min="1794" max="2048" width="8.85546875" style="22"/>
    <col min="2049" max="2049" width="30.5703125" style="22" customWidth="1"/>
    <col min="2050" max="2304" width="8.85546875" style="22"/>
    <col min="2305" max="2305" width="30.5703125" style="22" customWidth="1"/>
    <col min="2306" max="2560" width="8.85546875" style="22"/>
    <col min="2561" max="2561" width="30.5703125" style="22" customWidth="1"/>
    <col min="2562" max="2816" width="8.85546875" style="22"/>
    <col min="2817" max="2817" width="30.5703125" style="22" customWidth="1"/>
    <col min="2818" max="3072" width="8.85546875" style="22"/>
    <col min="3073" max="3073" width="30.5703125" style="22" customWidth="1"/>
    <col min="3074" max="3328" width="8.85546875" style="22"/>
    <col min="3329" max="3329" width="30.5703125" style="22" customWidth="1"/>
    <col min="3330" max="3584" width="8.85546875" style="22"/>
    <col min="3585" max="3585" width="30.5703125" style="22" customWidth="1"/>
    <col min="3586" max="3840" width="8.85546875" style="22"/>
    <col min="3841" max="3841" width="30.5703125" style="22" customWidth="1"/>
    <col min="3842" max="4096" width="8.85546875" style="22"/>
    <col min="4097" max="4097" width="30.5703125" style="22" customWidth="1"/>
    <col min="4098" max="4352" width="8.85546875" style="22"/>
    <col min="4353" max="4353" width="30.5703125" style="22" customWidth="1"/>
    <col min="4354" max="4608" width="8.85546875" style="22"/>
    <col min="4609" max="4609" width="30.5703125" style="22" customWidth="1"/>
    <col min="4610" max="4864" width="8.85546875" style="22"/>
    <col min="4865" max="4865" width="30.5703125" style="22" customWidth="1"/>
    <col min="4866" max="5120" width="8.85546875" style="22"/>
    <col min="5121" max="5121" width="30.5703125" style="22" customWidth="1"/>
    <col min="5122" max="5376" width="8.85546875" style="22"/>
    <col min="5377" max="5377" width="30.5703125" style="22" customWidth="1"/>
    <col min="5378" max="5632" width="8.85546875" style="22"/>
    <col min="5633" max="5633" width="30.5703125" style="22" customWidth="1"/>
    <col min="5634" max="5888" width="8.85546875" style="22"/>
    <col min="5889" max="5889" width="30.5703125" style="22" customWidth="1"/>
    <col min="5890" max="6144" width="8.85546875" style="22"/>
    <col min="6145" max="6145" width="30.5703125" style="22" customWidth="1"/>
    <col min="6146" max="6400" width="8.85546875" style="22"/>
    <col min="6401" max="6401" width="30.5703125" style="22" customWidth="1"/>
    <col min="6402" max="6656" width="8.85546875" style="22"/>
    <col min="6657" max="6657" width="30.5703125" style="22" customWidth="1"/>
    <col min="6658" max="6912" width="8.85546875" style="22"/>
    <col min="6913" max="6913" width="30.5703125" style="22" customWidth="1"/>
    <col min="6914" max="7168" width="8.85546875" style="22"/>
    <col min="7169" max="7169" width="30.5703125" style="22" customWidth="1"/>
    <col min="7170" max="7424" width="8.85546875" style="22"/>
    <col min="7425" max="7425" width="30.5703125" style="22" customWidth="1"/>
    <col min="7426" max="7680" width="8.85546875" style="22"/>
    <col min="7681" max="7681" width="30.5703125" style="22" customWidth="1"/>
    <col min="7682" max="7936" width="8.85546875" style="22"/>
    <col min="7937" max="7937" width="30.5703125" style="22" customWidth="1"/>
    <col min="7938" max="8192" width="8.85546875" style="22"/>
    <col min="8193" max="8193" width="30.5703125" style="22" customWidth="1"/>
    <col min="8194" max="8448" width="8.85546875" style="22"/>
    <col min="8449" max="8449" width="30.5703125" style="22" customWidth="1"/>
    <col min="8450" max="8704" width="8.85546875" style="22"/>
    <col min="8705" max="8705" width="30.5703125" style="22" customWidth="1"/>
    <col min="8706" max="8960" width="8.85546875" style="22"/>
    <col min="8961" max="8961" width="30.5703125" style="22" customWidth="1"/>
    <col min="8962" max="9216" width="8.85546875" style="22"/>
    <col min="9217" max="9217" width="30.5703125" style="22" customWidth="1"/>
    <col min="9218" max="9472" width="8.85546875" style="22"/>
    <col min="9473" max="9473" width="30.5703125" style="22" customWidth="1"/>
    <col min="9474" max="9728" width="8.85546875" style="22"/>
    <col min="9729" max="9729" width="30.5703125" style="22" customWidth="1"/>
    <col min="9730" max="9984" width="8.85546875" style="22"/>
    <col min="9985" max="9985" width="30.5703125" style="22" customWidth="1"/>
    <col min="9986" max="10240" width="8.85546875" style="22"/>
    <col min="10241" max="10241" width="30.5703125" style="22" customWidth="1"/>
    <col min="10242" max="10496" width="8.85546875" style="22"/>
    <col min="10497" max="10497" width="30.5703125" style="22" customWidth="1"/>
    <col min="10498" max="10752" width="8.85546875" style="22"/>
    <col min="10753" max="10753" width="30.5703125" style="22" customWidth="1"/>
    <col min="10754" max="11008" width="8.85546875" style="22"/>
    <col min="11009" max="11009" width="30.5703125" style="22" customWidth="1"/>
    <col min="11010" max="11264" width="8.85546875" style="22"/>
    <col min="11265" max="11265" width="30.5703125" style="22" customWidth="1"/>
    <col min="11266" max="11520" width="8.85546875" style="22"/>
    <col min="11521" max="11521" width="30.5703125" style="22" customWidth="1"/>
    <col min="11522" max="11776" width="8.85546875" style="22"/>
    <col min="11777" max="11777" width="30.5703125" style="22" customWidth="1"/>
    <col min="11778" max="12032" width="8.85546875" style="22"/>
    <col min="12033" max="12033" width="30.5703125" style="22" customWidth="1"/>
    <col min="12034" max="12288" width="8.85546875" style="22"/>
    <col min="12289" max="12289" width="30.5703125" style="22" customWidth="1"/>
    <col min="12290" max="12544" width="8.85546875" style="22"/>
    <col min="12545" max="12545" width="30.5703125" style="22" customWidth="1"/>
    <col min="12546" max="12800" width="8.85546875" style="22"/>
    <col min="12801" max="12801" width="30.5703125" style="22" customWidth="1"/>
    <col min="12802" max="13056" width="8.85546875" style="22"/>
    <col min="13057" max="13057" width="30.5703125" style="22" customWidth="1"/>
    <col min="13058" max="13312" width="8.85546875" style="22"/>
    <col min="13313" max="13313" width="30.5703125" style="22" customWidth="1"/>
    <col min="13314" max="13568" width="8.85546875" style="22"/>
    <col min="13569" max="13569" width="30.5703125" style="22" customWidth="1"/>
    <col min="13570" max="13824" width="8.85546875" style="22"/>
    <col min="13825" max="13825" width="30.5703125" style="22" customWidth="1"/>
    <col min="13826" max="14080" width="8.85546875" style="22"/>
    <col min="14081" max="14081" width="30.5703125" style="22" customWidth="1"/>
    <col min="14082" max="14336" width="8.85546875" style="22"/>
    <col min="14337" max="14337" width="30.5703125" style="22" customWidth="1"/>
    <col min="14338" max="14592" width="8.85546875" style="22"/>
    <col min="14593" max="14593" width="30.5703125" style="22" customWidth="1"/>
    <col min="14594" max="14848" width="8.85546875" style="22"/>
    <col min="14849" max="14849" width="30.5703125" style="22" customWidth="1"/>
    <col min="14850" max="15104" width="8.85546875" style="22"/>
    <col min="15105" max="15105" width="30.5703125" style="22" customWidth="1"/>
    <col min="15106" max="15360" width="8.85546875" style="22"/>
    <col min="15361" max="15361" width="30.5703125" style="22" customWidth="1"/>
    <col min="15362" max="15616" width="8.85546875" style="22"/>
    <col min="15617" max="15617" width="30.5703125" style="22" customWidth="1"/>
    <col min="15618" max="15872" width="8.85546875" style="22"/>
    <col min="15873" max="15873" width="30.5703125" style="22" customWidth="1"/>
    <col min="15874" max="16128" width="8.85546875" style="22"/>
    <col min="16129" max="16129" width="30.5703125" style="22" customWidth="1"/>
    <col min="16130" max="16384" width="8.85546875" style="22"/>
  </cols>
  <sheetData>
    <row r="1" spans="1:7">
      <c r="A1" s="113" t="s">
        <v>164</v>
      </c>
    </row>
    <row r="2" spans="1:7">
      <c r="A2" s="167" t="s">
        <v>165</v>
      </c>
    </row>
    <row r="3" spans="1:7">
      <c r="A3" s="165"/>
    </row>
    <row r="4" spans="1:7" ht="18.75" customHeight="1">
      <c r="A4" s="112" t="s">
        <v>166</v>
      </c>
      <c r="B4" s="125"/>
      <c r="C4" s="125"/>
      <c r="D4" s="125"/>
      <c r="E4" s="125"/>
      <c r="F4" s="125"/>
    </row>
    <row r="5" spans="1:7" ht="18.75" customHeight="1">
      <c r="A5" s="112" t="s">
        <v>167</v>
      </c>
      <c r="B5" s="125"/>
      <c r="C5" s="125"/>
      <c r="D5" s="125"/>
      <c r="E5" s="125"/>
      <c r="F5" s="125"/>
    </row>
    <row r="6" spans="1:7" ht="18.75" customHeight="1">
      <c r="A6" s="125"/>
      <c r="B6" s="125"/>
      <c r="C6" s="125"/>
      <c r="D6" s="125"/>
      <c r="E6" s="125"/>
      <c r="F6" s="125"/>
    </row>
    <row r="7" spans="1:7" ht="18.75" customHeight="1">
      <c r="A7" s="112" t="s">
        <v>168</v>
      </c>
      <c r="B7" s="125"/>
      <c r="C7" s="125"/>
      <c r="D7" s="125"/>
      <c r="E7" s="125"/>
      <c r="F7" s="125"/>
    </row>
    <row r="8" spans="1:7" ht="18.75" customHeight="1">
      <c r="A8" s="112" t="s">
        <v>169</v>
      </c>
      <c r="B8" s="125"/>
      <c r="C8" s="125"/>
      <c r="D8" s="125"/>
      <c r="E8" s="125"/>
      <c r="F8" s="125"/>
    </row>
    <row r="9" spans="1:7" ht="18.75" customHeight="1">
      <c r="A9" s="112" t="s">
        <v>170</v>
      </c>
      <c r="B9" s="125"/>
      <c r="C9" s="125"/>
      <c r="D9" s="125"/>
      <c r="E9" s="125"/>
      <c r="F9" s="125"/>
    </row>
    <row r="10" spans="1:7">
      <c r="A10" s="23"/>
    </row>
    <row r="11" spans="1:7">
      <c r="A11" s="114" t="s">
        <v>171</v>
      </c>
    </row>
    <row r="12" spans="1:7">
      <c r="A12" s="24"/>
    </row>
    <row r="13" spans="1:7" ht="16.5" customHeight="1">
      <c r="A13" s="111" t="s">
        <v>172</v>
      </c>
      <c r="B13" s="176"/>
      <c r="C13" s="179"/>
      <c r="D13" s="179"/>
      <c r="E13" s="176"/>
      <c r="F13" s="179"/>
      <c r="G13" s="179"/>
    </row>
    <row r="14" spans="1:7" ht="16.5" customHeight="1">
      <c r="A14" s="120" t="s">
        <v>173</v>
      </c>
      <c r="B14" s="121" t="s">
        <v>174</v>
      </c>
      <c r="C14" s="112"/>
      <c r="D14" s="112"/>
      <c r="E14" s="176"/>
      <c r="F14" s="179"/>
      <c r="G14" s="179"/>
    </row>
    <row r="15" spans="1:7" ht="16.5" customHeight="1">
      <c r="A15" s="116" t="s">
        <v>175</v>
      </c>
      <c r="B15" s="122" t="s">
        <v>176</v>
      </c>
      <c r="C15" s="112"/>
      <c r="D15" s="112"/>
      <c r="E15" s="176"/>
      <c r="F15" s="179"/>
      <c r="G15" s="179"/>
    </row>
    <row r="16" spans="1:7" ht="16.5" customHeight="1">
      <c r="A16" s="116" t="s">
        <v>177</v>
      </c>
      <c r="B16" s="122" t="s">
        <v>178</v>
      </c>
      <c r="C16" s="112"/>
      <c r="D16" s="112"/>
      <c r="E16" s="176"/>
      <c r="F16" s="179"/>
      <c r="G16" s="179"/>
    </row>
    <row r="17" spans="1:7" ht="28.9">
      <c r="A17" s="116" t="s">
        <v>179</v>
      </c>
      <c r="B17" s="122" t="s">
        <v>180</v>
      </c>
      <c r="C17" s="115"/>
      <c r="D17" s="115"/>
      <c r="E17" s="176"/>
      <c r="F17" s="179"/>
      <c r="G17" s="179"/>
    </row>
    <row r="18" spans="1:7">
      <c r="A18" s="118" t="s">
        <v>181</v>
      </c>
      <c r="B18" s="122" t="s">
        <v>182</v>
      </c>
      <c r="C18" s="112"/>
      <c r="D18" s="112"/>
      <c r="E18" s="177"/>
      <c r="F18" s="178"/>
      <c r="G18" s="178"/>
    </row>
    <row r="19" spans="1:7" ht="16.5" customHeight="1">
      <c r="A19" s="116" t="s">
        <v>183</v>
      </c>
      <c r="B19" s="122" t="s">
        <v>184</v>
      </c>
      <c r="C19" s="112"/>
      <c r="D19" s="112"/>
      <c r="E19" s="176"/>
      <c r="F19" s="179"/>
      <c r="G19" s="179"/>
    </row>
    <row r="20" spans="1:7" ht="16.5" customHeight="1">
      <c r="A20" s="111"/>
      <c r="B20" s="115"/>
      <c r="C20" s="112"/>
      <c r="D20" s="112"/>
      <c r="E20" s="111"/>
      <c r="F20" s="112"/>
      <c r="G20" s="112"/>
    </row>
    <row r="21" spans="1:7" ht="16.5" customHeight="1">
      <c r="A21" s="111" t="s">
        <v>185</v>
      </c>
      <c r="E21" s="111"/>
      <c r="F21" s="112"/>
      <c r="G21" s="112"/>
    </row>
    <row r="22" spans="1:7" ht="16.5" customHeight="1">
      <c r="A22" s="121" t="s">
        <v>186</v>
      </c>
      <c r="B22" s="121" t="s">
        <v>174</v>
      </c>
      <c r="C22" s="112"/>
      <c r="D22" s="112"/>
      <c r="E22" s="111"/>
      <c r="F22" s="112"/>
      <c r="G22" s="112"/>
    </row>
    <row r="23" spans="1:7" ht="16.5" customHeight="1">
      <c r="A23" s="116" t="s">
        <v>187</v>
      </c>
      <c r="B23" s="117">
        <v>180</v>
      </c>
      <c r="C23" s="166" t="s">
        <v>188</v>
      </c>
      <c r="E23" s="111"/>
      <c r="F23" s="112"/>
      <c r="G23" s="112"/>
    </row>
    <row r="24" spans="1:7" ht="16.5" customHeight="1">
      <c r="A24" s="116" t="s">
        <v>189</v>
      </c>
      <c r="B24" s="117">
        <v>125</v>
      </c>
      <c r="C24" s="112"/>
      <c r="D24" s="112"/>
      <c r="E24" s="111"/>
      <c r="F24" s="112"/>
      <c r="G24" s="112"/>
    </row>
    <row r="25" spans="1:7" ht="16.5" customHeight="1">
      <c r="A25" s="116" t="s">
        <v>190</v>
      </c>
      <c r="B25" s="117">
        <v>36</v>
      </c>
      <c r="C25" s="112"/>
      <c r="D25" s="112"/>
      <c r="E25" s="111"/>
      <c r="F25" s="112"/>
      <c r="G25" s="112"/>
    </row>
    <row r="26" spans="1:7" ht="16.5" customHeight="1">
      <c r="A26" s="111"/>
      <c r="B26" s="111"/>
      <c r="C26" s="112"/>
      <c r="D26" s="112"/>
      <c r="E26" s="111"/>
      <c r="F26" s="112"/>
      <c r="G26" s="112"/>
    </row>
    <row r="27" spans="1:7" ht="16.5" customHeight="1">
      <c r="A27" s="111" t="s">
        <v>191</v>
      </c>
      <c r="B27" s="111"/>
      <c r="C27" s="112"/>
      <c r="D27" s="112"/>
      <c r="E27" s="111"/>
      <c r="F27" s="112"/>
      <c r="G27" s="112"/>
    </row>
    <row r="28" spans="1:7">
      <c r="A28" s="121" t="s">
        <v>192</v>
      </c>
      <c r="B28" s="121" t="s">
        <v>174</v>
      </c>
      <c r="C28" s="112"/>
      <c r="D28" s="112"/>
      <c r="E28" s="111"/>
      <c r="F28" s="112"/>
      <c r="G28" s="112"/>
    </row>
    <row r="29" spans="1:7" ht="16.5" customHeight="1">
      <c r="A29" s="119" t="s">
        <v>193</v>
      </c>
      <c r="B29" s="116"/>
      <c r="C29" s="112"/>
      <c r="D29" s="112"/>
      <c r="E29" s="111"/>
      <c r="F29" s="125"/>
      <c r="G29" s="112"/>
    </row>
    <row r="30" spans="1:7">
      <c r="A30" s="123" t="s">
        <v>194</v>
      </c>
      <c r="B30" s="170" t="s">
        <v>195</v>
      </c>
      <c r="C30" s="112"/>
      <c r="D30" s="112"/>
      <c r="E30" s="112"/>
      <c r="F30" s="112"/>
      <c r="G30" s="112"/>
    </row>
    <row r="31" spans="1:7">
      <c r="A31" s="110" t="s">
        <v>196</v>
      </c>
      <c r="B31" s="124">
        <v>10</v>
      </c>
    </row>
    <row r="32" spans="1:7">
      <c r="A32" s="110" t="s">
        <v>197</v>
      </c>
      <c r="B32" s="124">
        <v>30</v>
      </c>
    </row>
    <row r="34" spans="1:2">
      <c r="A34" s="121" t="s">
        <v>198</v>
      </c>
      <c r="B34" s="121" t="s">
        <v>174</v>
      </c>
    </row>
    <row r="35" spans="1:2">
      <c r="A35" s="110" t="s">
        <v>199</v>
      </c>
      <c r="B35" s="110"/>
    </row>
    <row r="36" spans="1:2">
      <c r="A36" s="110" t="s">
        <v>200</v>
      </c>
      <c r="B36" s="171" t="s">
        <v>201</v>
      </c>
    </row>
    <row r="37" spans="1:2">
      <c r="A37" s="110" t="s">
        <v>202</v>
      </c>
      <c r="B37" s="172">
        <v>10</v>
      </c>
    </row>
    <row r="39" spans="1:2">
      <c r="A39" s="22" t="s">
        <v>203</v>
      </c>
    </row>
    <row r="40" spans="1:2">
      <c r="A40" s="22" t="s">
        <v>204</v>
      </c>
    </row>
  </sheetData>
  <mergeCells count="8">
    <mergeCell ref="B13:D13"/>
    <mergeCell ref="E19:G19"/>
    <mergeCell ref="E17:G17"/>
    <mergeCell ref="E18:G18"/>
    <mergeCell ref="E13:G13"/>
    <mergeCell ref="E14:G14"/>
    <mergeCell ref="E15:G15"/>
    <mergeCell ref="E16:G16"/>
  </mergeCells>
  <pageMargins left="0.7" right="0.7" top="0.75" bottom="0.75" header="0.3" footer="0.3"/>
  <customProperties>
    <customPr name="QAA_DRILLPATH_NODE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SharedWithUsers xmlns="76699e94-5373-4908-8786-85f2fbc6030f">
      <UserInfo>
        <DisplayName>Lesley Remfry</DisplayName>
        <AccountId>112</AccountId>
        <AccountType/>
      </UserInfo>
      <UserInfo>
        <DisplayName>Suranjith Fernando</DisplayName>
        <AccountId>6988</AccountId>
        <AccountType/>
      </UserInfo>
      <UserInfo>
        <DisplayName>Steph Kirkham</DisplayName>
        <AccountId>11308</AccountId>
        <AccountType/>
      </UserInfo>
      <UserInfo>
        <DisplayName>Hazel McGraw</DisplayName>
        <AccountId>84</AccountId>
        <AccountType/>
      </UserInfo>
    </SharedWithUsers>
    <MigratedLivelinkNodeID xmlns="f207112c-8757-4dbd-bf02-4918517bae9f" xsi:nil="true"/>
    <OfficialDate xmlns="f207112c-8757-4dbd-bf02-4918517bae9f" xsi:nil="true"/>
    <EmailFrom xmlns="f207112c-8757-4dbd-bf02-4918517bae9f" xsi:nil="true"/>
    <EmailTo xmlns="f207112c-8757-4dbd-bf02-4918517bae9f" xsi:nil="true"/>
    <EmailCC xmlns="f207112c-8757-4dbd-bf02-4918517bae9f" xsi:nil="true"/>
    <MediaLengthInSeconds xmlns="f207112c-8757-4dbd-bf02-4918517bae9f" xsi:nil="true"/>
    <_dlc_DocId xmlns="76699e94-5373-4908-8786-85f2fbc6030f">MYDOC-367456366-1052</_dlc_DocId>
    <_dlc_DocIdUrl xmlns="76699e94-5373-4908-8786-85f2fbc6030f">
      <Url>https://sfcacuk.sharepoint.com/sites/MyDoc/_layouts/15/DocIdRedir.aspx?ID=MYDOC-367456366-1052</Url>
      <Description>MYDOC-367456366-1052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DD91374D9D2A439CE18F8181446D0E" ma:contentTypeVersion="15" ma:contentTypeDescription="Create a new document." ma:contentTypeScope="" ma:versionID="87f1861c627603aa936bed6db8e1e186">
  <xsd:schema xmlns:xsd="http://www.w3.org/2001/XMLSchema" xmlns:xs="http://www.w3.org/2001/XMLSchema" xmlns:p="http://schemas.microsoft.com/office/2006/metadata/properties" xmlns:ns2="f207112c-8757-4dbd-bf02-4918517bae9f" xmlns:ns3="76699e94-5373-4908-8786-85f2fbc6030f" targetNamespace="http://schemas.microsoft.com/office/2006/metadata/properties" ma:root="true" ma:fieldsID="7384cb7334e0ac307cdd54208e2fb4e3" ns2:_="" ns3:_="">
    <xsd:import namespace="f207112c-8757-4dbd-bf02-4918517bae9f"/>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7112c-8757-4dbd-bf02-4918517bae9f"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16F6FE-BD51-4DB7-9D14-C29495EDB115}"/>
</file>

<file path=customXml/itemProps2.xml><?xml version="1.0" encoding="utf-8"?>
<ds:datastoreItem xmlns:ds="http://schemas.openxmlformats.org/officeDocument/2006/customXml" ds:itemID="{4982E570-3E35-40EF-8FFD-618E6B3EF8ED}"/>
</file>

<file path=customXml/itemProps3.xml><?xml version="1.0" encoding="utf-8"?>
<ds:datastoreItem xmlns:ds="http://schemas.openxmlformats.org/officeDocument/2006/customXml" ds:itemID="{A252A5EC-76D1-4F48-8823-F99539FFCD27}"/>
</file>

<file path=customXml/itemProps4.xml><?xml version="1.0" encoding="utf-8"?>
<ds:datastoreItem xmlns:ds="http://schemas.openxmlformats.org/officeDocument/2006/customXml" ds:itemID="{6F8BE1D5-BBE6-44D2-A36C-0967BE468E89}"/>
</file>

<file path=docProps/app.xml><?xml version="1.0" encoding="utf-8"?>
<Properties xmlns="http://schemas.openxmlformats.org/officeDocument/2006/extended-properties" xmlns:vt="http://schemas.openxmlformats.org/officeDocument/2006/docPropsVTypes">
  <Application>Microsoft Excel Online</Application>
  <Manager/>
  <Company>SFC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ISU</dc:creator>
  <cp:keywords/>
  <dc:description/>
  <cp:lastModifiedBy/>
  <cp:revision/>
  <dcterms:created xsi:type="dcterms:W3CDTF">2004-06-16T07:44:03Z</dcterms:created>
  <dcterms:modified xsi:type="dcterms:W3CDTF">2026-07-10T11:59:29Z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0x010100A5DD91374D9D2A439CE18F8181446D0E</vt:lpwstr>
  </property>
  <property fmtid="{D5CDD505-2E9C-101B-9397-08002B2CF9AE}" pid="3" name="MediaServiceImageTags">
    <vt:lpwstr/>
  </property>
  <property fmtid="{D5CDD505-2E9C-101B-9397-08002B2CF9AE}" pid="4" name="_dlc_DocIdItemGuid">
    <vt:lpwstr>d7730159-5c43-421b-9b7f-a3151fce1b24</vt:lpwstr>
  </property>
  <property fmtid="{D5CDD505-2E9C-101B-9397-08002B2CF9AE}" pid="5" name="Order">
    <vt:r8>61000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MSIP_Label_39b5bd04-dd11-448c-93c0-32702bb7201c_Enabled">
    <vt:lpwstr>true</vt:lpwstr>
  </property>
  <property fmtid="{D5CDD505-2E9C-101B-9397-08002B2CF9AE}" pid="15" name="MSIP_Label_39b5bd04-dd11-448c-93c0-32702bb7201c_SetDate">
    <vt:lpwstr>2025-03-18T15:57:31Z</vt:lpwstr>
  </property>
  <property fmtid="{D5CDD505-2E9C-101B-9397-08002B2CF9AE}" pid="16" name="MSIP_Label_39b5bd04-dd11-448c-93c0-32702bb7201c_Method">
    <vt:lpwstr>Standard</vt:lpwstr>
  </property>
  <property fmtid="{D5CDD505-2E9C-101B-9397-08002B2CF9AE}" pid="17" name="MSIP_Label_39b5bd04-dd11-448c-93c0-32702bb7201c_Name">
    <vt:lpwstr>Official Classification</vt:lpwstr>
  </property>
  <property fmtid="{D5CDD505-2E9C-101B-9397-08002B2CF9AE}" pid="18" name="MSIP_Label_39b5bd04-dd11-448c-93c0-32702bb7201c_SiteId">
    <vt:lpwstr>6f8ea4cf-6f3c-4fb3-b802-4af29d81df7e</vt:lpwstr>
  </property>
  <property fmtid="{D5CDD505-2E9C-101B-9397-08002B2CF9AE}" pid="19" name="MSIP_Label_39b5bd04-dd11-448c-93c0-32702bb7201c_ActionId">
    <vt:lpwstr>0ecd3070-29de-4950-9b4f-62c681dbbf88</vt:lpwstr>
  </property>
  <property fmtid="{D5CDD505-2E9C-101B-9397-08002B2CF9AE}" pid="20" name="MSIP_Label_39b5bd04-dd11-448c-93c0-32702bb7201c_ContentBits">
    <vt:lpwstr>0</vt:lpwstr>
  </property>
  <property fmtid="{D5CDD505-2E9C-101B-9397-08002B2CF9AE}" pid="21" name="MSIP_Label_39b5bd04-dd11-448c-93c0-32702bb7201c_Tag">
    <vt:lpwstr>10, 3, 0, 2</vt:lpwstr>
  </property>
</Properties>
</file>