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Institutional_Governance\FE Annual Accounts\Archive\"/>
    </mc:Choice>
  </mc:AlternateContent>
  <xr:revisionPtr revIDLastSave="0" documentId="13_ncr:1_{19252C8C-A0AC-4E2F-B588-09E4A5CF0176}" xr6:coauthVersionLast="47" xr6:coauthVersionMax="47" xr10:uidLastSave="{00000000-0000-0000-0000-000000000000}"/>
  <bookViews>
    <workbookView xWindow="28680" yWindow="-120" windowWidth="29040" windowHeight="15840" tabRatio="959" xr2:uid="{00000000-000D-0000-FFFF-FFFF00000000}"/>
  </bookViews>
  <sheets>
    <sheet name="SoCIE" sheetId="25" r:id="rId1"/>
    <sheet name="Income" sheetId="24" r:id="rId2"/>
    <sheet name="Expenditure" sheetId="23" r:id="rId3"/>
    <sheet name="Balance Sheet" sheetId="22" r:id="rId4"/>
    <sheet name="Cashflow" sheetId="37" r:id="rId5"/>
    <sheet name="Variance thresholds" sheetId="8" state="hidden" r:id="rId6"/>
    <sheet name="Summary" sheetId="58" r:id="rId7"/>
  </sheets>
  <definedNames>
    <definedName name="_xlnm.Print_Area" localSheetId="3">'Balance Sheet'!$B$1:$G$1195</definedName>
    <definedName name="_xlnm.Print_Area" localSheetId="4">Cashflow!$B$1:$G$1268</definedName>
    <definedName name="_xlnm.Print_Area" localSheetId="2">Expenditure!$A$1:$G$1388</definedName>
    <definedName name="_xlnm.Print_Area" localSheetId="1">Income!$A$2:$G$1191</definedName>
    <definedName name="_xlnm.Print_Area" localSheetId="0">SoCIE!$B$1:$G$770</definedName>
    <definedName name="_xlnm.Print_Area" localSheetId="6">Summary!$B$1:$D$713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65" i="24" l="1"/>
  <c r="E965" i="24"/>
  <c r="F399" i="24"/>
  <c r="E399" i="24"/>
  <c r="F655" i="22"/>
  <c r="E655" i="22"/>
  <c r="F936" i="22"/>
  <c r="E936" i="22"/>
  <c r="F32" i="23"/>
  <c r="F60" i="23"/>
  <c r="F88" i="23"/>
  <c r="F116" i="23"/>
  <c r="F144" i="23"/>
  <c r="F172" i="23"/>
  <c r="F200" i="23"/>
  <c r="F228" i="23"/>
  <c r="F256" i="23"/>
  <c r="F284" i="23"/>
  <c r="F313" i="23"/>
  <c r="F341" i="23"/>
  <c r="F371" i="23"/>
  <c r="F399" i="23"/>
  <c r="F427" i="23"/>
  <c r="F455" i="23"/>
  <c r="F483" i="23"/>
  <c r="F511" i="23"/>
  <c r="F539" i="23"/>
  <c r="F567" i="23"/>
  <c r="F626" i="23"/>
  <c r="F656" i="23"/>
  <c r="F684" i="23"/>
  <c r="F712" i="23"/>
  <c r="F740" i="23"/>
  <c r="F768" i="23"/>
  <c r="F796" i="23"/>
  <c r="F824" i="23"/>
  <c r="F852" i="23"/>
  <c r="F880" i="23"/>
  <c r="F908" i="23"/>
  <c r="F936" i="23"/>
  <c r="F964" i="23"/>
  <c r="F992" i="23"/>
  <c r="F1020" i="23"/>
  <c r="F1048" i="23"/>
  <c r="F1076" i="23"/>
  <c r="F1104" i="23"/>
  <c r="F1133" i="23"/>
  <c r="F1161" i="23"/>
  <c r="F1189" i="23"/>
  <c r="F1217" i="23"/>
  <c r="F1246" i="23"/>
  <c r="F1274" i="23"/>
  <c r="F1302" i="23"/>
  <c r="F1330" i="23"/>
  <c r="F1358" i="23"/>
  <c r="F1386" i="23"/>
  <c r="G753" i="22"/>
  <c r="G781" i="22"/>
  <c r="G7" i="22"/>
  <c r="G856" i="24" l="1"/>
  <c r="G858" i="24"/>
  <c r="G860" i="24"/>
  <c r="G862" i="24"/>
  <c r="G864" i="24"/>
  <c r="G871" i="24"/>
  <c r="G866" i="24"/>
  <c r="G868" i="24"/>
  <c r="G870" i="24"/>
  <c r="G872" i="24"/>
  <c r="G852" i="24"/>
  <c r="G855" i="24"/>
  <c r="G857" i="24"/>
  <c r="G859" i="24"/>
  <c r="G861" i="24"/>
  <c r="G863" i="24"/>
  <c r="G865" i="24"/>
  <c r="G867" i="24"/>
  <c r="G869" i="24"/>
  <c r="G873" i="24"/>
  <c r="G877" i="24"/>
  <c r="G874" i="24"/>
  <c r="G875" i="24"/>
  <c r="G878" i="24"/>
  <c r="G853" i="24"/>
  <c r="G876" i="24"/>
  <c r="F879" i="24"/>
  <c r="G854" i="24"/>
  <c r="E879" i="24"/>
  <c r="G879" i="24" l="1"/>
  <c r="G650" i="23" l="1"/>
  <c r="G652" i="23"/>
  <c r="G653" i="23"/>
  <c r="G654" i="23"/>
  <c r="G651" i="23"/>
  <c r="G638" i="23"/>
  <c r="G631" i="23"/>
  <c r="G639" i="23"/>
  <c r="G647" i="23"/>
  <c r="G655" i="23"/>
  <c r="G1381" i="23" l="1"/>
  <c r="G1385" i="23"/>
  <c r="G1384" i="23"/>
  <c r="G1368" i="23"/>
  <c r="G1383" i="23"/>
  <c r="G1380" i="23"/>
  <c r="G1382" i="23"/>
  <c r="G1353" i="23"/>
  <c r="G1357" i="23"/>
  <c r="G1377" i="23"/>
  <c r="G1369" i="23"/>
  <c r="G1354" i="23"/>
  <c r="G1333" i="23"/>
  <c r="G1355" i="23"/>
  <c r="G1361" i="23"/>
  <c r="G1349" i="23"/>
  <c r="G1192" i="23"/>
  <c r="G1352" i="23"/>
  <c r="G1356" i="23"/>
  <c r="G1340" i="23"/>
  <c r="G1341" i="23"/>
  <c r="G1326" i="23"/>
  <c r="G1321" i="23"/>
  <c r="G1327" i="23"/>
  <c r="G1324" i="23"/>
  <c r="G1328" i="23"/>
  <c r="G1325" i="23"/>
  <c r="G1329" i="23"/>
  <c r="G1299" i="23"/>
  <c r="G1269" i="23"/>
  <c r="G1273" i="23"/>
  <c r="G1284" i="23"/>
  <c r="G1312" i="23"/>
  <c r="G1305" i="23"/>
  <c r="G1313" i="23"/>
  <c r="G1293" i="23"/>
  <c r="G1296" i="23"/>
  <c r="G1298" i="23"/>
  <c r="G1300" i="23"/>
  <c r="G1297" i="23"/>
  <c r="G1301" i="23"/>
  <c r="G1285" i="23"/>
  <c r="G1256" i="23"/>
  <c r="G1268" i="23"/>
  <c r="G1272" i="23"/>
  <c r="G1277" i="23"/>
  <c r="G1244" i="23"/>
  <c r="G1265" i="23"/>
  <c r="G1270" i="23"/>
  <c r="G1241" i="23"/>
  <c r="G1271" i="23"/>
  <c r="G1245" i="23"/>
  <c r="G1257" i="23"/>
  <c r="G1242" i="23"/>
  <c r="G1249" i="23"/>
  <c r="G1229" i="23"/>
  <c r="G1243" i="23"/>
  <c r="G1240" i="23"/>
  <c r="G1212" i="23"/>
  <c r="G1216" i="23"/>
  <c r="G1228" i="23"/>
  <c r="G1237" i="23"/>
  <c r="G1208" i="23"/>
  <c r="G1211" i="23"/>
  <c r="G1215" i="23"/>
  <c r="G1221" i="23"/>
  <c r="G1213" i="23"/>
  <c r="G1214" i="23"/>
  <c r="G1184" i="23"/>
  <c r="G1188" i="23"/>
  <c r="G1185" i="23"/>
  <c r="G1200" i="23"/>
  <c r="G1199" i="23"/>
  <c r="G1180" i="23"/>
  <c r="G1183" i="23"/>
  <c r="G1187" i="23"/>
  <c r="G1186" i="23"/>
  <c r="G1156" i="23"/>
  <c r="G1160" i="23"/>
  <c r="G1159" i="23"/>
  <c r="G1171" i="23"/>
  <c r="G1172" i="23"/>
  <c r="G1152" i="23"/>
  <c r="G1158" i="23"/>
  <c r="G1164" i="23"/>
  <c r="G1130" i="23"/>
  <c r="G1157" i="23"/>
  <c r="G1155" i="23"/>
  <c r="G1129" i="23"/>
  <c r="G1144" i="23"/>
  <c r="G1143" i="23"/>
  <c r="G1127" i="23"/>
  <c r="G1100" i="23"/>
  <c r="G1136" i="23"/>
  <c r="G1128" i="23"/>
  <c r="G1131" i="23"/>
  <c r="G1132" i="23"/>
  <c r="G1124" i="23"/>
  <c r="G1086" i="23"/>
  <c r="G1095" i="23"/>
  <c r="G1079" i="23"/>
  <c r="G1115" i="23"/>
  <c r="G1116" i="23"/>
  <c r="G1101" i="23"/>
  <c r="G1098" i="23"/>
  <c r="G1108" i="23"/>
  <c r="G1102" i="23"/>
  <c r="G1099" i="23"/>
  <c r="G1103" i="23"/>
  <c r="G1070" i="23"/>
  <c r="G1074" i="23"/>
  <c r="G1087" i="23"/>
  <c r="G1071" i="23"/>
  <c r="G1075" i="23"/>
  <c r="G1072" i="23"/>
  <c r="G1073" i="23"/>
  <c r="G1067" i="23"/>
  <c r="G1044" i="23"/>
  <c r="G1043" i="23"/>
  <c r="G1058" i="23"/>
  <c r="G1059" i="23"/>
  <c r="G1045" i="23"/>
  <c r="G1051" i="23"/>
  <c r="G1042" i="23"/>
  <c r="G1046" i="23"/>
  <c r="G1047" i="23"/>
  <c r="G1018" i="23"/>
  <c r="G1039" i="23"/>
  <c r="G1030" i="23"/>
  <c r="G1031" i="23"/>
  <c r="G1023" i="23"/>
  <c r="G1016" i="23"/>
  <c r="G1017" i="23"/>
  <c r="G1014" i="23"/>
  <c r="G1015" i="23"/>
  <c r="G1019" i="23"/>
  <c r="G987" i="23"/>
  <c r="G991" i="23"/>
  <c r="G988" i="23"/>
  <c r="G1011" i="23"/>
  <c r="G1002" i="23"/>
  <c r="G1003" i="23"/>
  <c r="G995" i="23"/>
  <c r="G989" i="23"/>
  <c r="G986" i="23"/>
  <c r="G990" i="23"/>
  <c r="G983" i="23"/>
  <c r="G961" i="23"/>
  <c r="G974" i="23"/>
  <c r="G975" i="23"/>
  <c r="G967" i="23"/>
  <c r="G960" i="23"/>
  <c r="G958" i="23"/>
  <c r="G962" i="23"/>
  <c r="G959" i="23"/>
  <c r="G963" i="23"/>
  <c r="G955" i="23"/>
  <c r="G934" i="23"/>
  <c r="G930" i="23"/>
  <c r="G931" i="23"/>
  <c r="G935" i="23"/>
  <c r="G932" i="23"/>
  <c r="G946" i="23"/>
  <c r="G947" i="23"/>
  <c r="G939" i="23"/>
  <c r="G918" i="23"/>
  <c r="G933" i="23"/>
  <c r="G927" i="23"/>
  <c r="G919" i="23"/>
  <c r="G911" i="23"/>
  <c r="G595" i="23"/>
  <c r="G594" i="23"/>
  <c r="G593" i="23"/>
  <c r="G592" i="23"/>
  <c r="G591" i="23"/>
  <c r="G590" i="23"/>
  <c r="G587" i="23"/>
  <c r="G579" i="23"/>
  <c r="G578" i="23"/>
  <c r="G453" i="23"/>
  <c r="G449" i="23"/>
  <c r="G1166" i="24" l="1"/>
  <c r="G1187" i="24"/>
  <c r="G1188" i="24"/>
  <c r="G1189" i="24"/>
  <c r="G1185" i="24"/>
  <c r="G906" i="23"/>
  <c r="G904" i="23"/>
  <c r="G818" i="23"/>
  <c r="G846" i="23"/>
  <c r="G850" i="23"/>
  <c r="G878" i="23"/>
  <c r="G891" i="23"/>
  <c r="G905" i="23"/>
  <c r="G902" i="23"/>
  <c r="G903" i="23"/>
  <c r="G907" i="23"/>
  <c r="G899" i="23"/>
  <c r="G890" i="23"/>
  <c r="G883" i="23"/>
  <c r="G862" i="23"/>
  <c r="G863" i="23"/>
  <c r="G875" i="23"/>
  <c r="G879" i="23"/>
  <c r="G876" i="23"/>
  <c r="G874" i="23"/>
  <c r="G877" i="23"/>
  <c r="G871" i="23"/>
  <c r="G847" i="23"/>
  <c r="G851" i="23"/>
  <c r="G848" i="23"/>
  <c r="G855" i="23"/>
  <c r="G806" i="23"/>
  <c r="G849" i="23"/>
  <c r="G822" i="23"/>
  <c r="G819" i="23"/>
  <c r="G793" i="23"/>
  <c r="G843" i="23"/>
  <c r="G821" i="23"/>
  <c r="G834" i="23"/>
  <c r="G835" i="23"/>
  <c r="G827" i="23"/>
  <c r="G791" i="23"/>
  <c r="G823" i="23"/>
  <c r="G820" i="23"/>
  <c r="G815" i="23"/>
  <c r="G779" i="23"/>
  <c r="G790" i="23"/>
  <c r="G795" i="23"/>
  <c r="G807" i="23"/>
  <c r="G799" i="23"/>
  <c r="G762" i="23"/>
  <c r="G794" i="23"/>
  <c r="G792" i="23"/>
  <c r="G766" i="23"/>
  <c r="G787" i="23"/>
  <c r="G759" i="23"/>
  <c r="G778" i="23"/>
  <c r="G764" i="23"/>
  <c r="G735" i="23"/>
  <c r="G739" i="23"/>
  <c r="G771" i="23"/>
  <c r="G763" i="23"/>
  <c r="G767" i="23"/>
  <c r="G737" i="23"/>
  <c r="G751" i="23"/>
  <c r="G765" i="23"/>
  <c r="G734" i="23"/>
  <c r="G750" i="23"/>
  <c r="G678" i="23"/>
  <c r="G706" i="23"/>
  <c r="G715" i="23"/>
  <c r="G743" i="23"/>
  <c r="G736" i="23"/>
  <c r="G738" i="23"/>
  <c r="G723" i="23"/>
  <c r="G731" i="23"/>
  <c r="G621" i="23"/>
  <c r="G707" i="23"/>
  <c r="G711" i="23"/>
  <c r="G722" i="23"/>
  <c r="G703" i="23"/>
  <c r="G709" i="23"/>
  <c r="G710" i="23"/>
  <c r="G708" i="23"/>
  <c r="G694" i="23"/>
  <c r="G695" i="23"/>
  <c r="G666" i="23"/>
  <c r="G679" i="23"/>
  <c r="G687" i="23"/>
  <c r="G682" i="23"/>
  <c r="G683" i="23"/>
  <c r="G680" i="23"/>
  <c r="G681" i="23"/>
  <c r="G667" i="23"/>
  <c r="G675" i="23"/>
  <c r="G622" i="23"/>
  <c r="G620" i="23"/>
  <c r="G624" i="23"/>
  <c r="G659" i="23"/>
  <c r="G625" i="23"/>
  <c r="G623" i="23"/>
  <c r="G98" i="23"/>
  <c r="G617" i="23"/>
  <c r="G608" i="23"/>
  <c r="G609" i="23"/>
  <c r="G601" i="23"/>
  <c r="G563" i="23"/>
  <c r="G561" i="23"/>
  <c r="G550" i="23"/>
  <c r="G565" i="23"/>
  <c r="G564" i="23"/>
  <c r="G534" i="23"/>
  <c r="G571" i="23"/>
  <c r="G562" i="23"/>
  <c r="G566" i="23"/>
  <c r="G549" i="23"/>
  <c r="G558" i="23"/>
  <c r="G537" i="23"/>
  <c r="G542" i="23"/>
  <c r="G505" i="23"/>
  <c r="G509" i="23"/>
  <c r="G535" i="23"/>
  <c r="G478" i="23"/>
  <c r="G533" i="23"/>
  <c r="G538" i="23"/>
  <c r="G536" i="23"/>
  <c r="G493" i="23"/>
  <c r="G530" i="23"/>
  <c r="G521" i="23"/>
  <c r="G522" i="23"/>
  <c r="G506" i="23"/>
  <c r="G510" i="23"/>
  <c r="G507" i="23"/>
  <c r="G514" i="23"/>
  <c r="G480" i="23"/>
  <c r="G508" i="23"/>
  <c r="G482" i="23"/>
  <c r="G477" i="23"/>
  <c r="G502" i="23"/>
  <c r="G494" i="23"/>
  <c r="G486" i="23"/>
  <c r="G481" i="23"/>
  <c r="G479" i="23"/>
  <c r="G465" i="23"/>
  <c r="G474" i="23"/>
  <c r="G437" i="23"/>
  <c r="G466" i="23"/>
  <c r="G450" i="23"/>
  <c r="G454" i="23"/>
  <c r="G458" i="23"/>
  <c r="G451" i="23"/>
  <c r="G452" i="23"/>
  <c r="G422" i="23"/>
  <c r="G426" i="23"/>
  <c r="G424" i="23"/>
  <c r="G446" i="23"/>
  <c r="G418" i="23"/>
  <c r="G438" i="23"/>
  <c r="G409" i="23"/>
  <c r="G423" i="23"/>
  <c r="G393" i="23"/>
  <c r="G397" i="23"/>
  <c r="G421" i="23"/>
  <c r="G425" i="23"/>
  <c r="G430" i="23"/>
  <c r="G394" i="23"/>
  <c r="G398" i="23"/>
  <c r="G410" i="23"/>
  <c r="G395" i="23"/>
  <c r="G381" i="23"/>
  <c r="G402" i="23"/>
  <c r="G396" i="23"/>
  <c r="G382" i="23"/>
  <c r="G390" i="23"/>
  <c r="G335" i="23"/>
  <c r="G339" i="23"/>
  <c r="G365" i="23"/>
  <c r="G369" i="23"/>
  <c r="G374" i="23"/>
  <c r="G353" i="23"/>
  <c r="G367" i="23"/>
  <c r="G368" i="23"/>
  <c r="G366" i="23"/>
  <c r="G370" i="23"/>
  <c r="G362" i="23"/>
  <c r="G316" i="23"/>
  <c r="G336" i="23"/>
  <c r="G340" i="23"/>
  <c r="G337" i="23"/>
  <c r="G354" i="23"/>
  <c r="E341" i="23"/>
  <c r="G304" i="23"/>
  <c r="G332" i="23"/>
  <c r="G338" i="23"/>
  <c r="G346" i="23"/>
  <c r="G309" i="23"/>
  <c r="G323" i="23"/>
  <c r="G324" i="23"/>
  <c r="E313" i="23"/>
  <c r="G282" i="23"/>
  <c r="G296" i="23"/>
  <c r="G289" i="23"/>
  <c r="G310" i="23"/>
  <c r="G311" i="23"/>
  <c r="G307" i="23"/>
  <c r="G308" i="23"/>
  <c r="G312" i="23"/>
  <c r="G281" i="23"/>
  <c r="G278" i="23"/>
  <c r="G267" i="23"/>
  <c r="G288" i="23"/>
  <c r="G295" i="23"/>
  <c r="E284" i="23"/>
  <c r="G280" i="23"/>
  <c r="G266" i="23"/>
  <c r="G279" i="23"/>
  <c r="G283" i="23"/>
  <c r="G275" i="23"/>
  <c r="E256" i="23"/>
  <c r="G247" i="23"/>
  <c r="G250" i="23"/>
  <c r="G259" i="23"/>
  <c r="G252" i="23"/>
  <c r="G253" i="23"/>
  <c r="G254" i="23"/>
  <c r="G251" i="23"/>
  <c r="G255" i="23"/>
  <c r="G238" i="23"/>
  <c r="G239" i="23"/>
  <c r="E228" i="23"/>
  <c r="G170" i="23"/>
  <c r="G198" i="23"/>
  <c r="G222" i="23"/>
  <c r="G226" i="23"/>
  <c r="G231" i="23"/>
  <c r="G224" i="23"/>
  <c r="G225" i="23"/>
  <c r="G223" i="23"/>
  <c r="G227" i="23"/>
  <c r="G196" i="23"/>
  <c r="G219" i="23"/>
  <c r="G191" i="23"/>
  <c r="G211" i="23"/>
  <c r="G210" i="23"/>
  <c r="G163" i="23"/>
  <c r="G182" i="23"/>
  <c r="E200" i="23"/>
  <c r="G169" i="23"/>
  <c r="G203" i="23"/>
  <c r="G195" i="23"/>
  <c r="G197" i="23"/>
  <c r="G194" i="23"/>
  <c r="G199" i="23"/>
  <c r="G175" i="23"/>
  <c r="G183" i="23"/>
  <c r="E172" i="23"/>
  <c r="G168" i="23"/>
  <c r="G154" i="23"/>
  <c r="G166" i="23"/>
  <c r="G167" i="23"/>
  <c r="G171" i="23"/>
  <c r="G82" i="23"/>
  <c r="G147" i="23"/>
  <c r="G155" i="23"/>
  <c r="E144" i="23"/>
  <c r="G135" i="23"/>
  <c r="G140" i="23"/>
  <c r="G141" i="23"/>
  <c r="G142" i="23"/>
  <c r="G138" i="23"/>
  <c r="G139" i="23"/>
  <c r="G143" i="23"/>
  <c r="G110" i="23"/>
  <c r="G111" i="23"/>
  <c r="G115" i="23"/>
  <c r="G126" i="23"/>
  <c r="G113" i="23"/>
  <c r="G127" i="23"/>
  <c r="G119" i="23"/>
  <c r="G107" i="23"/>
  <c r="G112" i="23"/>
  <c r="G114" i="23"/>
  <c r="G86" i="23"/>
  <c r="G83" i="23"/>
  <c r="G99" i="23"/>
  <c r="G87" i="23"/>
  <c r="G84" i="23"/>
  <c r="G51" i="23"/>
  <c r="G91" i="23"/>
  <c r="G85" i="23"/>
  <c r="G27" i="23"/>
  <c r="G42" i="23"/>
  <c r="G70" i="23"/>
  <c r="G79" i="23"/>
  <c r="G71" i="23"/>
  <c r="G63" i="23"/>
  <c r="G23" i="23"/>
  <c r="G56" i="23"/>
  <c r="G59" i="23"/>
  <c r="G30" i="23"/>
  <c r="G54" i="23"/>
  <c r="G58" i="23"/>
  <c r="G55" i="23"/>
  <c r="G57" i="23"/>
  <c r="G31" i="23"/>
  <c r="G35" i="23"/>
  <c r="G43" i="23"/>
  <c r="G14" i="23"/>
  <c r="G29" i="23"/>
  <c r="G26" i="23"/>
  <c r="G28" i="23"/>
  <c r="G15" i="23"/>
  <c r="G7" i="23"/>
  <c r="G1190" i="24"/>
  <c r="G1186" i="24"/>
  <c r="G1154" i="24"/>
  <c r="G1182" i="24"/>
  <c r="G1157" i="24"/>
  <c r="G1161" i="24"/>
  <c r="G1158" i="24"/>
  <c r="G1162" i="24"/>
  <c r="G1173" i="24"/>
  <c r="G1174" i="24"/>
  <c r="G1159" i="24"/>
  <c r="G1160" i="24"/>
  <c r="G1131" i="24"/>
  <c r="G1146" i="24"/>
  <c r="G1145" i="24"/>
  <c r="G1068" i="24"/>
  <c r="G1126" i="24"/>
  <c r="G1133" i="24"/>
  <c r="G1138" i="24"/>
  <c r="G1132" i="24"/>
  <c r="G1129" i="24"/>
  <c r="G1130" i="24"/>
  <c r="G1134" i="24"/>
  <c r="G1105" i="24"/>
  <c r="G1082" i="24"/>
  <c r="G1117" i="24"/>
  <c r="G1118" i="24"/>
  <c r="G1103" i="24"/>
  <c r="G1110" i="24"/>
  <c r="G1104" i="24"/>
  <c r="G1101" i="24"/>
  <c r="G1102" i="24"/>
  <c r="G1106" i="24"/>
  <c r="G1047" i="24"/>
  <c r="G1075" i="24"/>
  <c r="G1072" i="24"/>
  <c r="G1076" i="24"/>
  <c r="G1089" i="24"/>
  <c r="G1098" i="24"/>
  <c r="G1090" i="24"/>
  <c r="G1031" i="24"/>
  <c r="G1059" i="24"/>
  <c r="G1073" i="24"/>
  <c r="G996" i="24"/>
  <c r="G1024" i="24"/>
  <c r="G1052" i="24"/>
  <c r="G1074" i="24"/>
  <c r="G1071" i="24"/>
  <c r="G1060" i="24"/>
  <c r="G1046" i="24"/>
  <c r="G1040" i="24"/>
  <c r="G1044" i="24"/>
  <c r="G1048" i="24"/>
  <c r="G1032" i="24"/>
  <c r="G1043" i="24"/>
  <c r="G1045" i="24"/>
  <c r="G1017" i="24"/>
  <c r="G1018" i="24"/>
  <c r="G1015" i="24"/>
  <c r="G1019" i="24"/>
  <c r="G1016" i="24"/>
  <c r="G1020" i="24"/>
  <c r="G991" i="24"/>
  <c r="G932" i="24"/>
  <c r="G975" i="24"/>
  <c r="G1012" i="24"/>
  <c r="G1003" i="24"/>
  <c r="G1004" i="24"/>
  <c r="G990" i="24"/>
  <c r="G987" i="24"/>
  <c r="G989" i="24"/>
  <c r="G988" i="24"/>
  <c r="G992" i="24"/>
  <c r="G984" i="24"/>
  <c r="G959" i="24"/>
  <c r="G968" i="24"/>
  <c r="G976" i="24"/>
  <c r="G961" i="24"/>
  <c r="G962" i="24"/>
  <c r="G940" i="24"/>
  <c r="G956" i="24"/>
  <c r="G963" i="24"/>
  <c r="G960" i="24"/>
  <c r="G964" i="24"/>
  <c r="G826" i="24"/>
  <c r="G936" i="24"/>
  <c r="G931" i="24"/>
  <c r="G935" i="24"/>
  <c r="G947" i="24"/>
  <c r="G948" i="24"/>
  <c r="G933" i="24"/>
  <c r="G920" i="24"/>
  <c r="G934" i="24"/>
  <c r="G928" i="24"/>
  <c r="G903" i="24"/>
  <c r="G919" i="24"/>
  <c r="G912" i="24"/>
  <c r="G904" i="24"/>
  <c r="G901" i="24"/>
  <c r="G905" i="24"/>
  <c r="G902" i="24"/>
  <c r="G906" i="24"/>
  <c r="G847" i="24"/>
  <c r="G898" i="24"/>
  <c r="G821" i="24"/>
  <c r="G889" i="24"/>
  <c r="G890" i="24"/>
  <c r="G820" i="24"/>
  <c r="G882" i="24"/>
  <c r="G848" i="24"/>
  <c r="G845" i="24"/>
  <c r="G849" i="24"/>
  <c r="G846" i="24"/>
  <c r="G850" i="24"/>
  <c r="G818" i="24"/>
  <c r="G822" i="24"/>
  <c r="G842" i="24"/>
  <c r="G834" i="24"/>
  <c r="G833" i="24"/>
  <c r="G789" i="24"/>
  <c r="G817" i="24"/>
  <c r="G819" i="24"/>
  <c r="G806" i="24"/>
  <c r="G814" i="24"/>
  <c r="G805" i="24"/>
  <c r="G792" i="24"/>
  <c r="G798" i="24"/>
  <c r="G791" i="24"/>
  <c r="G790" i="24"/>
  <c r="G793" i="24"/>
  <c r="G794" i="24"/>
  <c r="G777" i="24"/>
  <c r="G786" i="24"/>
  <c r="G724" i="24"/>
  <c r="G723" i="24"/>
  <c r="G734" i="24"/>
  <c r="G738" i="24"/>
  <c r="G762" i="24"/>
  <c r="G766" i="24"/>
  <c r="G778" i="24"/>
  <c r="G761" i="24"/>
  <c r="G765" i="24"/>
  <c r="G770" i="24"/>
  <c r="G763" i="24"/>
  <c r="G764" i="24"/>
  <c r="G758" i="24"/>
  <c r="G749" i="24"/>
  <c r="G750" i="24"/>
  <c r="G742" i="24"/>
  <c r="G736" i="24"/>
  <c r="G733" i="24"/>
  <c r="G737" i="24"/>
  <c r="G735" i="24"/>
  <c r="G730" i="24"/>
  <c r="G721" i="24"/>
  <c r="G722" i="24"/>
  <c r="G708" i="24"/>
  <c r="G714" i="24"/>
  <c r="G706" i="24"/>
  <c r="G710" i="24"/>
  <c r="G705" i="24"/>
  <c r="G709" i="24"/>
  <c r="G707" i="24"/>
  <c r="G649" i="24"/>
  <c r="G677" i="24"/>
  <c r="G681" i="24"/>
  <c r="G665" i="24"/>
  <c r="G678" i="24"/>
  <c r="G682" i="24"/>
  <c r="G702" i="24"/>
  <c r="G674" i="24"/>
  <c r="G693" i="24"/>
  <c r="G694" i="24"/>
  <c r="G686" i="24"/>
  <c r="G679" i="24"/>
  <c r="G680" i="24"/>
  <c r="G651" i="24"/>
  <c r="G658" i="24"/>
  <c r="G666" i="24"/>
  <c r="G652" i="24"/>
  <c r="G630" i="24"/>
  <c r="G653" i="24"/>
  <c r="G650" i="24"/>
  <c r="G654" i="24"/>
  <c r="G646" i="24"/>
  <c r="G631" i="24"/>
  <c r="G637" i="24"/>
  <c r="G638" i="24"/>
  <c r="G169" i="24" l="1"/>
  <c r="G85" i="24"/>
  <c r="G171" i="24"/>
  <c r="G623" i="24"/>
  <c r="G622" i="24"/>
  <c r="G626" i="24"/>
  <c r="G609" i="24"/>
  <c r="G567" i="24"/>
  <c r="G593" i="24"/>
  <c r="G597" i="24"/>
  <c r="G624" i="24"/>
  <c r="G618" i="24"/>
  <c r="G564" i="24"/>
  <c r="G594" i="24"/>
  <c r="G598" i="24"/>
  <c r="G621" i="24"/>
  <c r="G625" i="24"/>
  <c r="G590" i="24"/>
  <c r="G610" i="24"/>
  <c r="G595" i="24"/>
  <c r="G581" i="24"/>
  <c r="G582" i="24"/>
  <c r="G602" i="24"/>
  <c r="G574" i="24"/>
  <c r="G596" i="24"/>
  <c r="G568" i="24"/>
  <c r="G566" i="24"/>
  <c r="G565" i="24"/>
  <c r="G540" i="24"/>
  <c r="G537" i="24"/>
  <c r="G544" i="24"/>
  <c r="G563" i="24"/>
  <c r="G535" i="24"/>
  <c r="G560" i="24"/>
  <c r="G538" i="24"/>
  <c r="G551" i="24"/>
  <c r="G552" i="24"/>
  <c r="G516" i="24"/>
  <c r="G539" i="24"/>
  <c r="G536" i="24"/>
  <c r="G507" i="24"/>
  <c r="G478" i="24"/>
  <c r="G508" i="24"/>
  <c r="G532" i="24"/>
  <c r="G523" i="24"/>
  <c r="G524" i="24"/>
  <c r="G511" i="24"/>
  <c r="G482" i="24"/>
  <c r="G512" i="24"/>
  <c r="G509" i="24"/>
  <c r="G510" i="24"/>
  <c r="G504" i="24"/>
  <c r="G495" i="24"/>
  <c r="G496" i="24"/>
  <c r="G477" i="24"/>
  <c r="G481" i="24"/>
  <c r="G488" i="24"/>
  <c r="G446" i="24"/>
  <c r="G479" i="24"/>
  <c r="G480" i="24"/>
  <c r="G449" i="24"/>
  <c r="G453" i="24"/>
  <c r="G452" i="24"/>
  <c r="G450" i="24"/>
  <c r="G454" i="24"/>
  <c r="G451" i="24"/>
  <c r="G465" i="24"/>
  <c r="G474" i="24"/>
  <c r="G421" i="24"/>
  <c r="G425" i="24"/>
  <c r="G458" i="24"/>
  <c r="G466" i="24"/>
  <c r="G437" i="24"/>
  <c r="G438" i="24"/>
  <c r="G424" i="24"/>
  <c r="G423" i="24"/>
  <c r="G430" i="24"/>
  <c r="G418" i="24"/>
  <c r="G422" i="24"/>
  <c r="G426" i="24"/>
  <c r="G394" i="24"/>
  <c r="G397" i="24"/>
  <c r="G402" i="24"/>
  <c r="G395" i="24"/>
  <c r="G396" i="24"/>
  <c r="G410" i="24"/>
  <c r="G409" i="24"/>
  <c r="G393" i="24"/>
  <c r="G390" i="24"/>
  <c r="G398" i="24"/>
  <c r="G369" i="24"/>
  <c r="G366" i="24"/>
  <c r="G370" i="24"/>
  <c r="G368" i="24"/>
  <c r="G382" i="24"/>
  <c r="G381" i="24"/>
  <c r="G365" i="24"/>
  <c r="G374" i="24"/>
  <c r="G367" i="24"/>
  <c r="G337" i="24"/>
  <c r="G341" i="24"/>
  <c r="G362" i="24"/>
  <c r="G340" i="24"/>
  <c r="G338" i="24"/>
  <c r="G342" i="24"/>
  <c r="G353" i="24"/>
  <c r="G354" i="24"/>
  <c r="G325" i="24"/>
  <c r="G310" i="24"/>
  <c r="G314" i="24"/>
  <c r="G326" i="24"/>
  <c r="G346" i="24"/>
  <c r="G339" i="24"/>
  <c r="G309" i="24"/>
  <c r="G313" i="24"/>
  <c r="G334" i="24"/>
  <c r="G290" i="24"/>
  <c r="G87" i="24"/>
  <c r="G318" i="24"/>
  <c r="G311" i="24"/>
  <c r="G312" i="24"/>
  <c r="G281" i="24"/>
  <c r="G297" i="24"/>
  <c r="G306" i="24"/>
  <c r="G298" i="24"/>
  <c r="G283" i="24"/>
  <c r="G284" i="24"/>
  <c r="G285" i="24"/>
  <c r="G282" i="24"/>
  <c r="G286" i="24"/>
  <c r="G253" i="24"/>
  <c r="G257" i="24"/>
  <c r="G278" i="24"/>
  <c r="G234" i="24"/>
  <c r="G269" i="24"/>
  <c r="G270" i="24"/>
  <c r="G221" i="24"/>
  <c r="G254" i="24"/>
  <c r="G258" i="24"/>
  <c r="G262" i="24"/>
  <c r="G255" i="24"/>
  <c r="G256" i="24"/>
  <c r="G241" i="24"/>
  <c r="G250" i="24"/>
  <c r="G227" i="24"/>
  <c r="G242" i="24"/>
  <c r="G226" i="24"/>
  <c r="G224" i="24"/>
  <c r="G228" i="24"/>
  <c r="G225" i="24"/>
  <c r="G229" i="24"/>
  <c r="G212" i="24"/>
  <c r="G213" i="24"/>
  <c r="G198" i="24"/>
  <c r="G199" i="24"/>
  <c r="G205" i="24"/>
  <c r="G196" i="24"/>
  <c r="G200" i="24"/>
  <c r="G197" i="24"/>
  <c r="G201" i="24"/>
  <c r="G128" i="24"/>
  <c r="G173" i="24"/>
  <c r="G113" i="24"/>
  <c r="G117" i="24"/>
  <c r="G184" i="24"/>
  <c r="G193" i="24"/>
  <c r="G170" i="24"/>
  <c r="G185" i="24"/>
  <c r="G177" i="24"/>
  <c r="G168" i="24"/>
  <c r="G172" i="24"/>
  <c r="G165" i="24"/>
  <c r="G142" i="24"/>
  <c r="G156" i="24"/>
  <c r="G143" i="24"/>
  <c r="G157" i="24"/>
  <c r="G149" i="24"/>
  <c r="G140" i="24"/>
  <c r="G144" i="24"/>
  <c r="G141" i="24"/>
  <c r="G145" i="24"/>
  <c r="G137" i="24"/>
  <c r="G129" i="24"/>
  <c r="G115" i="24"/>
  <c r="G121" i="24"/>
  <c r="G112" i="24"/>
  <c r="G116" i="24"/>
  <c r="G114" i="24"/>
  <c r="G84" i="24"/>
  <c r="G88" i="24"/>
  <c r="G100" i="24"/>
  <c r="G109" i="24"/>
  <c r="G101" i="24"/>
  <c r="G89" i="24"/>
  <c r="G59" i="24"/>
  <c r="G93" i="24"/>
  <c r="G86" i="24"/>
  <c r="G81" i="24"/>
  <c r="G65" i="24"/>
  <c r="G73" i="24"/>
  <c r="G72" i="24"/>
  <c r="G66" i="24"/>
  <c r="G58" i="24"/>
  <c r="G47" i="24"/>
  <c r="G56" i="24"/>
  <c r="G60" i="24"/>
  <c r="G57" i="24"/>
  <c r="G61" i="24"/>
  <c r="G53" i="24"/>
  <c r="G46" i="24"/>
  <c r="G45" i="24"/>
  <c r="G44" i="24"/>
  <c r="G37" i="24"/>
  <c r="G924" i="37"/>
  <c r="G926" i="37" l="1"/>
  <c r="G1237" i="37"/>
  <c r="G621" i="37"/>
  <c r="G1263" i="37"/>
  <c r="G619" i="37"/>
  <c r="G1222" i="37"/>
  <c r="G1265" i="37"/>
  <c r="G1267" i="37"/>
  <c r="G1250" i="37"/>
  <c r="G1262" i="37"/>
  <c r="G17" i="24"/>
  <c r="G33" i="24"/>
  <c r="G30" i="24"/>
  <c r="G28" i="24"/>
  <c r="G32" i="24"/>
  <c r="G29" i="24"/>
  <c r="G31" i="24"/>
  <c r="G25" i="24"/>
  <c r="G16" i="24"/>
  <c r="G9" i="24"/>
  <c r="G1243" i="37"/>
  <c r="G1259" i="37"/>
  <c r="G1251" i="37"/>
  <c r="G1234" i="37"/>
  <c r="G1193" i="37"/>
  <c r="G1235" i="37"/>
  <c r="G1223" i="37"/>
  <c r="G1239" i="37"/>
  <c r="G1176" i="37"/>
  <c r="G1231" i="37"/>
  <c r="G1208" i="37"/>
  <c r="G1205" i="37"/>
  <c r="G1215" i="37"/>
  <c r="G1206" i="37"/>
  <c r="G1210" i="37"/>
  <c r="G1194" i="37"/>
  <c r="G1202" i="37"/>
  <c r="G1148" i="37"/>
  <c r="G1164" i="37"/>
  <c r="G1177" i="37"/>
  <c r="G1181" i="37"/>
  <c r="G1186" i="37"/>
  <c r="G1179" i="37"/>
  <c r="G1173" i="37"/>
  <c r="G1151" i="37"/>
  <c r="G1165" i="37"/>
  <c r="G1149" i="37"/>
  <c r="G1153" i="37"/>
  <c r="G1157" i="37"/>
  <c r="G1121" i="37"/>
  <c r="G1125" i="37"/>
  <c r="G1137" i="37"/>
  <c r="G1136" i="37"/>
  <c r="G1145" i="37"/>
  <c r="G1129" i="37"/>
  <c r="G1097" i="37"/>
  <c r="G1123" i="37"/>
  <c r="G1095" i="37"/>
  <c r="G1092" i="37"/>
  <c r="G1080" i="37"/>
  <c r="G1120" i="37"/>
  <c r="G1093" i="37"/>
  <c r="G1108" i="37"/>
  <c r="G1117" i="37"/>
  <c r="G1065" i="37"/>
  <c r="G1068" i="37"/>
  <c r="G1081" i="37"/>
  <c r="G1109" i="37"/>
  <c r="G1101" i="37"/>
  <c r="G1089" i="37"/>
  <c r="G1053" i="37"/>
  <c r="G1066" i="37"/>
  <c r="G1070" i="37"/>
  <c r="G1074" i="37"/>
  <c r="G1062" i="37"/>
  <c r="G1038" i="37"/>
  <c r="G1042" i="37"/>
  <c r="G1054" i="37"/>
  <c r="G928" i="37"/>
  <c r="G1040" i="37"/>
  <c r="G1037" i="37"/>
  <c r="G1046" i="37"/>
  <c r="G1025" i="37"/>
  <c r="G1034" i="37"/>
  <c r="G1012" i="37"/>
  <c r="G1009" i="37"/>
  <c r="G1010" i="37"/>
  <c r="G1014" i="37"/>
  <c r="G1026" i="37"/>
  <c r="G962" i="37"/>
  <c r="G984" i="37"/>
  <c r="G969" i="37"/>
  <c r="G1018" i="37"/>
  <c r="G1006" i="37"/>
  <c r="G990" i="37"/>
  <c r="G997" i="37"/>
  <c r="G998" i="37"/>
  <c r="G981" i="37"/>
  <c r="G982" i="37"/>
  <c r="G986" i="37"/>
  <c r="G978" i="37"/>
  <c r="G954" i="37"/>
  <c r="G951" i="37"/>
  <c r="G970" i="37"/>
  <c r="G923" i="37"/>
  <c r="G952" i="37"/>
  <c r="G956" i="37"/>
  <c r="G948" i="37"/>
  <c r="G898" i="37"/>
  <c r="G889" i="37"/>
  <c r="G932" i="37"/>
  <c r="G939" i="37"/>
  <c r="G940" i="37"/>
  <c r="G911" i="37"/>
  <c r="G920" i="37"/>
  <c r="G874" i="37"/>
  <c r="G878" i="37"/>
  <c r="G890" i="37"/>
  <c r="G912" i="37"/>
  <c r="G904" i="37"/>
  <c r="G870" i="37"/>
  <c r="G882" i="37"/>
  <c r="G833" i="37"/>
  <c r="G861" i="37"/>
  <c r="G873" i="37"/>
  <c r="G848" i="37"/>
  <c r="G876" i="37"/>
  <c r="G842" i="37"/>
  <c r="G846" i="37"/>
  <c r="G850" i="37"/>
  <c r="G862" i="37"/>
  <c r="G845" i="37"/>
  <c r="G854" i="37"/>
  <c r="G762" i="37"/>
  <c r="G766" i="37"/>
  <c r="G826" i="37"/>
  <c r="G820" i="37"/>
  <c r="G834" i="37"/>
  <c r="G805" i="37"/>
  <c r="G818" i="37"/>
  <c r="G822" i="37"/>
  <c r="G817" i="37"/>
  <c r="G806" i="37"/>
  <c r="G814" i="37"/>
  <c r="G792" i="37"/>
  <c r="G798" i="37"/>
  <c r="G789" i="37"/>
  <c r="G786" i="37"/>
  <c r="G790" i="37"/>
  <c r="G794" i="37"/>
  <c r="G749" i="37"/>
  <c r="G777" i="37"/>
  <c r="G778" i="37"/>
  <c r="G764" i="37"/>
  <c r="G761" i="37"/>
  <c r="G770" i="37"/>
  <c r="G758" i="37"/>
  <c r="G736" i="37"/>
  <c r="G733" i="37"/>
  <c r="G734" i="37"/>
  <c r="G738" i="37"/>
  <c r="G750" i="37"/>
  <c r="G706" i="37"/>
  <c r="G710" i="37"/>
  <c r="G721" i="37"/>
  <c r="G742" i="37"/>
  <c r="G693" i="37"/>
  <c r="G730" i="37"/>
  <c r="G708" i="37"/>
  <c r="G722" i="37"/>
  <c r="G714" i="37"/>
  <c r="G644" i="37"/>
  <c r="G665" i="37"/>
  <c r="G705" i="37"/>
  <c r="G695" i="37"/>
  <c r="G694" i="37"/>
  <c r="G702" i="37"/>
  <c r="G696" i="37"/>
  <c r="G686" i="37"/>
  <c r="G680" i="37"/>
  <c r="G678" i="37"/>
  <c r="G682" i="37"/>
  <c r="G677" i="37"/>
  <c r="G648" i="37"/>
  <c r="G650" i="37"/>
  <c r="G674" i="37"/>
  <c r="G647" i="37"/>
  <c r="G618" i="37"/>
  <c r="G666" i="37"/>
  <c r="G635" i="37"/>
  <c r="G658" i="37"/>
  <c r="G652" i="37"/>
  <c r="G615" i="37"/>
  <c r="G623" i="37"/>
  <c r="G636" i="37"/>
  <c r="G628" i="37"/>
  <c r="G593" i="37"/>
  <c r="G606" i="37"/>
  <c r="G607" i="37"/>
  <c r="G551" i="37"/>
  <c r="G559" i="37"/>
  <c r="G563" i="37"/>
  <c r="G567" i="37"/>
  <c r="G599" i="37"/>
  <c r="G534" i="37"/>
  <c r="G578" i="37"/>
  <c r="G591" i="37"/>
  <c r="G595" i="37"/>
  <c r="G590" i="37"/>
  <c r="G565" i="37"/>
  <c r="G587" i="37"/>
  <c r="G579" i="37"/>
  <c r="G571" i="37"/>
  <c r="G562" i="37"/>
  <c r="G550" i="37"/>
  <c r="G522" i="37"/>
  <c r="G531" i="37"/>
  <c r="G537" i="37"/>
  <c r="G543" i="37"/>
  <c r="G535" i="37"/>
  <c r="G539" i="37"/>
  <c r="G495" i="37"/>
  <c r="G509" i="37"/>
  <c r="G523" i="37"/>
  <c r="G448" i="37"/>
  <c r="G494" i="37"/>
  <c r="G436" i="37"/>
  <c r="G478" i="37"/>
  <c r="G515" i="37"/>
  <c r="G506" i="37"/>
  <c r="G507" i="37"/>
  <c r="G511" i="37"/>
  <c r="G503" i="37"/>
  <c r="G481" i="37"/>
  <c r="G479" i="37"/>
  <c r="G483" i="37"/>
  <c r="G487" i="37"/>
  <c r="G460" i="37"/>
  <c r="G475" i="37"/>
  <c r="G466" i="37"/>
  <c r="G467" i="37"/>
  <c r="G437" i="37"/>
  <c r="G449" i="37"/>
  <c r="G453" i="37"/>
  <c r="G451" i="37"/>
  <c r="G459" i="37"/>
  <c r="G445" i="37"/>
  <c r="G423" i="37"/>
  <c r="G397" i="37"/>
  <c r="G408" i="37"/>
  <c r="G421" i="37"/>
  <c r="G425" i="37"/>
  <c r="G429" i="37"/>
  <c r="G409" i="37"/>
  <c r="G420" i="37"/>
  <c r="G417" i="37"/>
  <c r="G395" i="37"/>
  <c r="G393" i="37"/>
  <c r="G380" i="37"/>
  <c r="G401" i="37"/>
  <c r="G369" i="37"/>
  <c r="G392" i="37"/>
  <c r="G333" i="37"/>
  <c r="G367" i="37"/>
  <c r="G364" i="37"/>
  <c r="G339" i="37"/>
  <c r="G389" i="37"/>
  <c r="G352" i="37"/>
  <c r="G381" i="37"/>
  <c r="G373" i="37"/>
  <c r="G336" i="37"/>
  <c r="G365" i="37"/>
  <c r="G337" i="37"/>
  <c r="G361" i="37"/>
  <c r="G353" i="37"/>
  <c r="G308" i="37"/>
  <c r="G345" i="37"/>
  <c r="G296" i="37"/>
  <c r="G317" i="37"/>
  <c r="G311" i="37"/>
  <c r="G341" i="37"/>
  <c r="G297" i="37"/>
  <c r="G324" i="37"/>
  <c r="G325" i="37"/>
  <c r="G281" i="37"/>
  <c r="G285" i="37"/>
  <c r="G283" i="37"/>
  <c r="G305" i="37"/>
  <c r="G309" i="37"/>
  <c r="G313" i="37"/>
  <c r="G280" i="37"/>
  <c r="G252" i="37"/>
  <c r="G255" i="37"/>
  <c r="G268" i="37"/>
  <c r="G289" i="37"/>
  <c r="G277" i="37"/>
  <c r="G269" i="37"/>
  <c r="G229" i="37"/>
  <c r="G253" i="37"/>
  <c r="G257" i="37"/>
  <c r="G261" i="37"/>
  <c r="G227" i="37"/>
  <c r="G224" i="37"/>
  <c r="G241" i="37"/>
  <c r="G249" i="37"/>
  <c r="G240" i="37"/>
  <c r="G213" i="37"/>
  <c r="G207" i="37"/>
  <c r="G204" i="37"/>
  <c r="G197" i="37"/>
  <c r="G201" i="37"/>
  <c r="G233" i="37"/>
  <c r="G225" i="37"/>
  <c r="G221" i="37"/>
  <c r="G212" i="37"/>
  <c r="G205" i="37"/>
  <c r="G208" i="37"/>
  <c r="G206" i="37"/>
  <c r="G203" i="37"/>
  <c r="G171" i="37"/>
  <c r="G199" i="37"/>
  <c r="G196" i="37"/>
  <c r="G193" i="37"/>
  <c r="G184" i="37"/>
  <c r="G185" i="37"/>
  <c r="G177" i="37"/>
  <c r="G141" i="37"/>
  <c r="G145" i="37"/>
  <c r="G129" i="37"/>
  <c r="G143" i="37"/>
  <c r="G173" i="37"/>
  <c r="G168" i="37"/>
  <c r="G169" i="37"/>
  <c r="G165" i="37"/>
  <c r="G157" i="37"/>
  <c r="G156" i="37"/>
  <c r="G149" i="37"/>
  <c r="G140" i="37"/>
  <c r="G137" i="37"/>
  <c r="G94" i="37"/>
  <c r="G113" i="37"/>
  <c r="G117" i="37"/>
  <c r="G112" i="37"/>
  <c r="G128" i="37"/>
  <c r="G121" i="37"/>
  <c r="G115" i="37"/>
  <c r="G101" i="37"/>
  <c r="G109" i="37"/>
  <c r="G100" i="37"/>
  <c r="G85" i="37"/>
  <c r="G89" i="37"/>
  <c r="G87" i="37"/>
  <c r="G93" i="37"/>
  <c r="G84" i="37"/>
  <c r="G81" i="37"/>
  <c r="G73" i="37"/>
  <c r="G72" i="37"/>
  <c r="G57" i="37"/>
  <c r="G61" i="37"/>
  <c r="G65" i="37"/>
  <c r="G56" i="37"/>
  <c r="G59" i="37"/>
  <c r="G53" i="37"/>
  <c r="G44" i="37"/>
  <c r="G45" i="37"/>
  <c r="G27" i="37"/>
  <c r="G31" i="37"/>
  <c r="G29" i="37"/>
  <c r="G37" i="37"/>
  <c r="G26" i="37"/>
  <c r="G15" i="37"/>
  <c r="G23" i="37"/>
  <c r="G14" i="37"/>
  <c r="G7" i="37"/>
  <c r="G854" i="22" l="1"/>
  <c r="G899" i="22"/>
  <c r="G970" i="22"/>
  <c r="G1014" i="22"/>
  <c r="G1084" i="22"/>
  <c r="G1128" i="22"/>
  <c r="G1170" i="22"/>
  <c r="G883" i="22"/>
  <c r="G927" i="22"/>
  <c r="G998" i="22"/>
  <c r="G1042" i="22"/>
  <c r="G1112" i="22"/>
  <c r="G1157" i="22"/>
  <c r="G911" i="22"/>
  <c r="G956" i="22"/>
  <c r="G1026" i="22"/>
  <c r="G1072" i="22"/>
  <c r="G1141" i="22"/>
  <c r="G870" i="22"/>
  <c r="G940" i="22"/>
  <c r="G986" i="22"/>
  <c r="G1056" i="22"/>
  <c r="G1100" i="22"/>
  <c r="G1186" i="22"/>
  <c r="G1179" i="22"/>
  <c r="G864" i="22"/>
  <c r="G863" i="22"/>
  <c r="G530" i="22" l="1"/>
  <c r="G600" i="22"/>
  <c r="G646" i="22"/>
  <c r="G714" i="22"/>
  <c r="G730" i="22"/>
  <c r="G770" i="22"/>
  <c r="G814" i="22"/>
  <c r="G514" i="22"/>
  <c r="G558" i="22"/>
  <c r="G630" i="22"/>
  <c r="G674" i="22"/>
  <c r="G742" i="22"/>
  <c r="G798" i="22"/>
  <c r="G842" i="22"/>
  <c r="G474" i="22"/>
  <c r="G502" i="22"/>
  <c r="G542" i="22"/>
  <c r="G587" i="22"/>
  <c r="G658" i="22"/>
  <c r="G702" i="22"/>
  <c r="G758" i="22"/>
  <c r="G458" i="22"/>
  <c r="G486" i="22"/>
  <c r="G571" i="22"/>
  <c r="G616" i="22"/>
  <c r="G686" i="22"/>
  <c r="G786" i="22"/>
  <c r="G826" i="22"/>
  <c r="G843" i="22"/>
  <c r="G752" i="22"/>
  <c r="G751" i="22"/>
  <c r="G495" i="22"/>
  <c r="G515" i="22"/>
  <c r="G496" i="22"/>
  <c r="G475" i="22"/>
  <c r="G446" i="22" l="1"/>
  <c r="G390" i="22"/>
  <c r="G430" i="22"/>
  <c r="G418" i="22"/>
  <c r="G23" i="22" l="1"/>
  <c r="G120" i="22"/>
  <c r="G164" i="22"/>
  <c r="G204" i="22"/>
  <c r="G248" i="22"/>
  <c r="G290" i="22"/>
  <c r="G334" i="22"/>
  <c r="G78" i="22"/>
  <c r="G148" i="22"/>
  <c r="G192" i="22"/>
  <c r="G232" i="22"/>
  <c r="G276" i="22"/>
  <c r="G318" i="22"/>
  <c r="G362" i="22"/>
  <c r="G51" i="22"/>
  <c r="G107" i="22"/>
  <c r="G176" i="22"/>
  <c r="G260" i="22"/>
  <c r="G346" i="22"/>
  <c r="G35" i="22"/>
  <c r="G63" i="22"/>
  <c r="G91" i="22"/>
  <c r="G136" i="22"/>
  <c r="G220" i="22"/>
  <c r="G306" i="22"/>
  <c r="G191" i="25" l="1"/>
  <c r="G175" i="25"/>
  <c r="A1" i="8" l="1"/>
  <c r="F2" i="37"/>
  <c r="E2" i="37"/>
  <c r="F2" i="22"/>
  <c r="E2" i="22"/>
  <c r="G589" i="23"/>
  <c r="G588" i="23"/>
  <c r="G586" i="23"/>
  <c r="G585" i="23"/>
  <c r="G584" i="23"/>
  <c r="G583" i="23"/>
  <c r="G582" i="23"/>
  <c r="G581" i="23"/>
  <c r="G580" i="23"/>
  <c r="G577" i="23"/>
  <c r="G576" i="23"/>
  <c r="G575" i="23"/>
  <c r="G574" i="23"/>
  <c r="G573" i="23"/>
  <c r="G572" i="23"/>
  <c r="G570" i="23"/>
  <c r="F2" i="23"/>
  <c r="E2" i="23"/>
  <c r="E907" i="24"/>
  <c r="F3" i="24"/>
  <c r="E3" i="24"/>
  <c r="E879" i="37" l="1"/>
  <c r="F879" i="37"/>
  <c r="E656" i="23"/>
  <c r="E1166" i="22"/>
  <c r="E957" i="37"/>
  <c r="E145" i="22"/>
  <c r="F596" i="22"/>
  <c r="F625" i="22"/>
  <c r="E200" i="25"/>
  <c r="F1166" i="22"/>
  <c r="E596" i="22"/>
  <c r="E625" i="22"/>
  <c r="E1358" i="23"/>
  <c r="E879" i="22"/>
  <c r="F879" i="22"/>
  <c r="F1154" i="37"/>
  <c r="F1211" i="37"/>
  <c r="E456" i="25"/>
  <c r="E1211" i="37"/>
  <c r="F456" i="25"/>
  <c r="F145" i="22"/>
  <c r="E1268" i="37"/>
  <c r="E32" i="25"/>
  <c r="F116" i="25"/>
  <c r="F231" i="25"/>
  <c r="F259" i="25"/>
  <c r="E287" i="25"/>
  <c r="E485" i="25"/>
  <c r="F569" i="25"/>
  <c r="E598" i="25"/>
  <c r="F685" i="25"/>
  <c r="E713" i="25"/>
  <c r="F1163" i="24"/>
  <c r="E144" i="25"/>
  <c r="F1268" i="37"/>
  <c r="F653" i="37"/>
  <c r="E653" i="37"/>
  <c r="F399" i="25"/>
  <c r="E427" i="25"/>
  <c r="F32" i="25"/>
  <c r="E60" i="25"/>
  <c r="F144" i="25"/>
  <c r="E172" i="25"/>
  <c r="F287" i="25"/>
  <c r="E315" i="25"/>
  <c r="F427" i="25"/>
  <c r="F485" i="25"/>
  <c r="E513" i="25"/>
  <c r="F598" i="25"/>
  <c r="E627" i="25"/>
  <c r="F713" i="25"/>
  <c r="E741" i="25"/>
  <c r="E1135" i="24"/>
  <c r="E1191" i="24"/>
  <c r="E1386" i="23"/>
  <c r="E1182" i="37"/>
  <c r="F60" i="25"/>
  <c r="E88" i="25"/>
  <c r="F172" i="25"/>
  <c r="F315" i="25"/>
  <c r="E343" i="25"/>
  <c r="E371" i="25"/>
  <c r="F513" i="25"/>
  <c r="E541" i="25"/>
  <c r="F627" i="25"/>
  <c r="E656" i="25"/>
  <c r="F741" i="25"/>
  <c r="E770" i="25"/>
  <c r="F1191" i="24"/>
  <c r="E1195" i="22"/>
  <c r="F88" i="25"/>
  <c r="E116" i="25"/>
  <c r="F200" i="25"/>
  <c r="E231" i="25"/>
  <c r="E259" i="25"/>
  <c r="F343" i="25"/>
  <c r="F371" i="25"/>
  <c r="E399" i="25"/>
  <c r="F541" i="25"/>
  <c r="E569" i="25"/>
  <c r="F656" i="25"/>
  <c r="E685" i="25"/>
  <c r="F770" i="25"/>
  <c r="F1081" i="22"/>
  <c r="E1109" i="22"/>
  <c r="F1195" i="22"/>
  <c r="E1330" i="23"/>
  <c r="E1302" i="23"/>
  <c r="E1274" i="23"/>
  <c r="E1246" i="23"/>
  <c r="E1217" i="23"/>
  <c r="E1189" i="23"/>
  <c r="E1161" i="23"/>
  <c r="E1133" i="23"/>
  <c r="E1048" i="23"/>
  <c r="E1104" i="23"/>
  <c r="E1076" i="23"/>
  <c r="E1020" i="23"/>
  <c r="E992" i="23"/>
  <c r="E964" i="23"/>
  <c r="E936" i="23"/>
  <c r="E908" i="23"/>
  <c r="E880" i="23"/>
  <c r="E852" i="23"/>
  <c r="E824" i="23"/>
  <c r="E796" i="23"/>
  <c r="E768" i="23"/>
  <c r="E740" i="23"/>
  <c r="E712" i="23"/>
  <c r="E684" i="23"/>
  <c r="E626" i="23"/>
  <c r="E539" i="23"/>
  <c r="G569" i="23"/>
  <c r="E596" i="23"/>
  <c r="G596" i="23" s="1"/>
  <c r="E567" i="23"/>
  <c r="E511" i="23"/>
  <c r="E455" i="23"/>
  <c r="E483" i="23"/>
  <c r="E427" i="23"/>
  <c r="E399" i="23"/>
  <c r="E371" i="23"/>
  <c r="E116" i="23"/>
  <c r="E88" i="23"/>
  <c r="E60" i="23"/>
  <c r="E32" i="23"/>
  <c r="F1135" i="24"/>
  <c r="E1163" i="24"/>
  <c r="E1107" i="24"/>
  <c r="F1107" i="24"/>
  <c r="E1021" i="24"/>
  <c r="E1077" i="24"/>
  <c r="F1077" i="24"/>
  <c r="E1049" i="24"/>
  <c r="F1049" i="24"/>
  <c r="F1021" i="24"/>
  <c r="E993" i="24"/>
  <c r="F937" i="24"/>
  <c r="F993" i="24"/>
  <c r="E937" i="24"/>
  <c r="E823" i="24"/>
  <c r="F907" i="24"/>
  <c r="F851" i="24"/>
  <c r="E851" i="24"/>
  <c r="F795" i="24"/>
  <c r="F823" i="24"/>
  <c r="E795" i="24"/>
  <c r="E711" i="24"/>
  <c r="E767" i="24"/>
  <c r="F767" i="24"/>
  <c r="F739" i="24"/>
  <c r="E739" i="24"/>
  <c r="F711" i="24"/>
  <c r="F655" i="24"/>
  <c r="E683" i="24"/>
  <c r="F683" i="24"/>
  <c r="E655" i="24"/>
  <c r="E627" i="24"/>
  <c r="F627" i="24"/>
  <c r="E599" i="24"/>
  <c r="F599" i="24"/>
  <c r="F569" i="24"/>
  <c r="E569" i="24"/>
  <c r="E541" i="24"/>
  <c r="F541" i="24"/>
  <c r="E513" i="24"/>
  <c r="F513" i="24"/>
  <c r="F427" i="24"/>
  <c r="F483" i="24"/>
  <c r="E427" i="24"/>
  <c r="E483" i="24"/>
  <c r="E455" i="24"/>
  <c r="F455" i="24"/>
  <c r="F371" i="24"/>
  <c r="E371" i="24"/>
  <c r="F343" i="24"/>
  <c r="E343" i="24"/>
  <c r="E315" i="24"/>
  <c r="F315" i="24"/>
  <c r="E287" i="24"/>
  <c r="F287" i="24"/>
  <c r="E259" i="24"/>
  <c r="F259" i="24"/>
  <c r="E174" i="24"/>
  <c r="E230" i="24"/>
  <c r="F174" i="24"/>
  <c r="F230" i="24"/>
  <c r="E146" i="24"/>
  <c r="E202" i="24"/>
  <c r="F146" i="24"/>
  <c r="F202" i="24"/>
  <c r="E34" i="24"/>
  <c r="E90" i="24"/>
  <c r="E118" i="24"/>
  <c r="F34" i="24"/>
  <c r="F90" i="24"/>
  <c r="F118" i="24"/>
  <c r="E62" i="24"/>
  <c r="F62" i="24"/>
  <c r="F1182" i="37"/>
  <c r="E1015" i="37"/>
  <c r="E1071" i="37"/>
  <c r="E1154" i="37"/>
  <c r="F929" i="37"/>
  <c r="F987" i="37"/>
  <c r="F1043" i="37"/>
  <c r="F1098" i="37"/>
  <c r="F957" i="37"/>
  <c r="F1015" i="37"/>
  <c r="F1071" i="37"/>
  <c r="E929" i="37"/>
  <c r="E987" i="37"/>
  <c r="E1043" i="37"/>
  <c r="E1098" i="37"/>
  <c r="E1126" i="37"/>
  <c r="F1126" i="37"/>
  <c r="E624" i="37"/>
  <c r="E683" i="37"/>
  <c r="E739" i="37"/>
  <c r="E795" i="37"/>
  <c r="E851" i="37"/>
  <c r="E90" i="37"/>
  <c r="E174" i="37"/>
  <c r="E230" i="37"/>
  <c r="E258" i="37"/>
  <c r="E314" i="37"/>
  <c r="E370" i="37"/>
  <c r="F426" i="37"/>
  <c r="F484" i="37"/>
  <c r="F512" i="37"/>
  <c r="F568" i="37"/>
  <c r="F624" i="37"/>
  <c r="F683" i="37"/>
  <c r="F739" i="37"/>
  <c r="F795" i="37"/>
  <c r="F851" i="37"/>
  <c r="F202" i="37"/>
  <c r="F286" i="37"/>
  <c r="F342" i="37"/>
  <c r="E426" i="37"/>
  <c r="E484" i="37"/>
  <c r="E512" i="37"/>
  <c r="E568" i="37"/>
  <c r="F90" i="37"/>
  <c r="F174" i="37"/>
  <c r="E32" i="37"/>
  <c r="E62" i="37"/>
  <c r="E118" i="37"/>
  <c r="E146" i="37"/>
  <c r="E202" i="37"/>
  <c r="E286" i="37"/>
  <c r="E342" i="37"/>
  <c r="E398" i="37"/>
  <c r="F454" i="37"/>
  <c r="F540" i="37"/>
  <c r="F596" i="37"/>
  <c r="F711" i="37"/>
  <c r="F767" i="37"/>
  <c r="F823" i="37"/>
  <c r="F32" i="37"/>
  <c r="F62" i="37"/>
  <c r="F118" i="37"/>
  <c r="F146" i="37"/>
  <c r="F398" i="37"/>
  <c r="F230" i="37"/>
  <c r="F258" i="37"/>
  <c r="F314" i="37"/>
  <c r="F370" i="37"/>
  <c r="E454" i="37"/>
  <c r="E540" i="37"/>
  <c r="E596" i="37"/>
  <c r="E711" i="37"/>
  <c r="E767" i="37"/>
  <c r="E823" i="37"/>
  <c r="F1109" i="22"/>
  <c r="E1137" i="22"/>
  <c r="F1137" i="22"/>
  <c r="E1081" i="22"/>
  <c r="E1051" i="22"/>
  <c r="F1051" i="22"/>
  <c r="E1023" i="22"/>
  <c r="F1023" i="22"/>
  <c r="F965" i="22"/>
  <c r="E995" i="22"/>
  <c r="F995" i="22"/>
  <c r="E965" i="22"/>
  <c r="E908" i="22"/>
  <c r="F908" i="22"/>
  <c r="E823" i="22"/>
  <c r="E851" i="22"/>
  <c r="F851" i="22"/>
  <c r="F823" i="22"/>
  <c r="E795" i="22"/>
  <c r="E767" i="22"/>
  <c r="F795" i="22"/>
  <c r="F767" i="22"/>
  <c r="E739" i="22"/>
  <c r="F739" i="22"/>
  <c r="E683" i="22"/>
  <c r="F683" i="22"/>
  <c r="E711" i="22"/>
  <c r="F711" i="22"/>
  <c r="F32" i="22"/>
  <c r="E60" i="22"/>
  <c r="F173" i="22"/>
  <c r="E201" i="22"/>
  <c r="E315" i="22"/>
  <c r="F399" i="22"/>
  <c r="E427" i="22"/>
  <c r="E116" i="22"/>
  <c r="F201" i="22"/>
  <c r="E229" i="22"/>
  <c r="F315" i="22"/>
  <c r="E343" i="22"/>
  <c r="F427" i="22"/>
  <c r="E455" i="22"/>
  <c r="F285" i="22"/>
  <c r="F60" i="22"/>
  <c r="E88" i="22"/>
  <c r="F88" i="22"/>
  <c r="F116" i="22"/>
  <c r="F229" i="22"/>
  <c r="E257" i="22"/>
  <c r="E173" i="22"/>
  <c r="F257" i="22"/>
  <c r="E539" i="22"/>
  <c r="E567" i="22"/>
  <c r="F343" i="22"/>
  <c r="E371" i="22"/>
  <c r="F455" i="22"/>
  <c r="E483" i="22"/>
  <c r="E511" i="22"/>
  <c r="F539" i="22"/>
  <c r="F567" i="22"/>
  <c r="E32" i="22"/>
  <c r="E285" i="22"/>
  <c r="F371" i="22"/>
  <c r="E399" i="22"/>
  <c r="F483" i="22"/>
  <c r="F511" i="22"/>
  <c r="G12" i="24"/>
  <c r="G18" i="24"/>
  <c r="G22" i="24"/>
  <c r="G27" i="24"/>
  <c r="G39" i="24"/>
  <c r="G43" i="24"/>
  <c r="G49" i="24"/>
  <c r="G54" i="24"/>
  <c r="G70" i="24"/>
  <c r="G76" i="24"/>
  <c r="G80" i="24"/>
  <c r="G92" i="24"/>
  <c r="G97" i="24"/>
  <c r="G103" i="24"/>
  <c r="G107" i="24"/>
  <c r="G124" i="24"/>
  <c r="G130" i="24"/>
  <c r="G134" i="24"/>
  <c r="G139" i="24"/>
  <c r="G151" i="24"/>
  <c r="G161" i="24"/>
  <c r="G166" i="24"/>
  <c r="G178" i="24"/>
  <c r="G182" i="24"/>
  <c r="G188" i="24"/>
  <c r="G192" i="24"/>
  <c r="G204" i="24"/>
  <c r="G209" i="24"/>
  <c r="G215" i="24"/>
  <c r="G237" i="24"/>
  <c r="G243" i="24"/>
  <c r="G247" i="24"/>
  <c r="G252" i="24"/>
  <c r="G264" i="24"/>
  <c r="G268" i="24"/>
  <c r="G274" i="24"/>
  <c r="G279" i="24"/>
  <c r="G291" i="24"/>
  <c r="G295" i="24"/>
  <c r="G301" i="24"/>
  <c r="G305" i="24"/>
  <c r="G317" i="24"/>
  <c r="G322" i="24"/>
  <c r="G328" i="24"/>
  <c r="G349" i="24"/>
  <c r="G355" i="24"/>
  <c r="G359" i="24"/>
  <c r="G364" i="24"/>
  <c r="G376" i="24"/>
  <c r="G380" i="24"/>
  <c r="G386" i="24"/>
  <c r="G391" i="24"/>
  <c r="G403" i="24"/>
  <c r="G407" i="24"/>
  <c r="G413" i="24"/>
  <c r="G417" i="24"/>
  <c r="G429" i="24"/>
  <c r="G434" i="24"/>
  <c r="G440" i="24"/>
  <c r="G444" i="24"/>
  <c r="G461" i="24"/>
  <c r="G467" i="24"/>
  <c r="G471" i="24"/>
  <c r="G476" i="24"/>
  <c r="G490" i="24"/>
  <c r="G494" i="24"/>
  <c r="G500" i="24"/>
  <c r="G505" i="24"/>
  <c r="G517" i="24"/>
  <c r="G521" i="24"/>
  <c r="G527" i="24"/>
  <c r="G531" i="24"/>
  <c r="G543" i="24"/>
  <c r="G548" i="24"/>
  <c r="G554" i="24"/>
  <c r="G558" i="24"/>
  <c r="G577" i="24"/>
  <c r="G583" i="24"/>
  <c r="G587" i="24"/>
  <c r="G592" i="24"/>
  <c r="G604" i="24"/>
  <c r="G608" i="24"/>
  <c r="G614" i="24"/>
  <c r="G619" i="24"/>
  <c r="G635" i="24"/>
  <c r="G641" i="24"/>
  <c r="G645" i="24"/>
  <c r="G657" i="24"/>
  <c r="G662" i="24"/>
  <c r="G668" i="24"/>
  <c r="G672" i="24"/>
  <c r="G687" i="24"/>
  <c r="G689" i="24"/>
  <c r="G691" i="24"/>
  <c r="G695" i="24"/>
  <c r="G697" i="24"/>
  <c r="G699" i="24"/>
  <c r="G701" i="24"/>
  <c r="G704" i="24"/>
  <c r="G713" i="24"/>
  <c r="G716" i="24"/>
  <c r="G718" i="24"/>
  <c r="G726" i="24"/>
  <c r="G728" i="24"/>
  <c r="G731" i="24"/>
  <c r="G743" i="24"/>
  <c r="G745" i="24"/>
  <c r="G747" i="24"/>
  <c r="G751" i="24"/>
  <c r="G753" i="24"/>
  <c r="G755" i="24"/>
  <c r="G757" i="24"/>
  <c r="G760" i="24"/>
  <c r="G769" i="24"/>
  <c r="G772" i="24"/>
  <c r="G774" i="24"/>
  <c r="G780" i="24"/>
  <c r="G782" i="24"/>
  <c r="G784" i="24"/>
  <c r="G787" i="24"/>
  <c r="G799" i="24"/>
  <c r="G801" i="24"/>
  <c r="G803" i="24"/>
  <c r="G807" i="24"/>
  <c r="G809" i="24"/>
  <c r="G811" i="24"/>
  <c r="G813" i="24"/>
  <c r="G816" i="24"/>
  <c r="G827" i="24"/>
  <c r="G831" i="24"/>
  <c r="G837" i="24"/>
  <c r="G841" i="24"/>
  <c r="G881" i="24"/>
  <c r="G886" i="24"/>
  <c r="G892" i="24"/>
  <c r="G896" i="24"/>
  <c r="G915" i="24"/>
  <c r="G921" i="24"/>
  <c r="G925" i="24"/>
  <c r="G930" i="24"/>
  <c r="G942" i="24"/>
  <c r="G952" i="24"/>
  <c r="G957" i="24"/>
  <c r="G969" i="24"/>
  <c r="G973" i="24"/>
  <c r="G979" i="24"/>
  <c r="G983" i="24"/>
  <c r="G995" i="24"/>
  <c r="G1000" i="24"/>
  <c r="G1006" i="24"/>
  <c r="G1010" i="24"/>
  <c r="G1027" i="24"/>
  <c r="G1033" i="24"/>
  <c r="G1037" i="24"/>
  <c r="G1042" i="24"/>
  <c r="G1054" i="24"/>
  <c r="G1064" i="24"/>
  <c r="G1069" i="24"/>
  <c r="G1083" i="24"/>
  <c r="G1087" i="24"/>
  <c r="G1093" i="24"/>
  <c r="G1097" i="24"/>
  <c r="G1109" i="24"/>
  <c r="G1114" i="24"/>
  <c r="G1120" i="24"/>
  <c r="G1124" i="24"/>
  <c r="G1141" i="24"/>
  <c r="G1147" i="24"/>
  <c r="G1151" i="24"/>
  <c r="G1156" i="24"/>
  <c r="G1168" i="24"/>
  <c r="G1178" i="24"/>
  <c r="G1183" i="24"/>
  <c r="G8" i="23"/>
  <c r="G10" i="23"/>
  <c r="G12" i="23"/>
  <c r="G16" i="23"/>
  <c r="G18" i="23"/>
  <c r="G20" i="23"/>
  <c r="G22" i="23"/>
  <c r="G25" i="23"/>
  <c r="G34" i="23"/>
  <c r="G37" i="23"/>
  <c r="G39" i="23"/>
  <c r="G41" i="23"/>
  <c r="G45" i="23"/>
  <c r="G47" i="23"/>
  <c r="G49" i="23"/>
  <c r="G52" i="23"/>
  <c r="G64" i="23"/>
  <c r="G66" i="23"/>
  <c r="G68" i="23"/>
  <c r="G72" i="23"/>
  <c r="G74" i="23"/>
  <c r="G76" i="23"/>
  <c r="G78" i="23"/>
  <c r="G81" i="23"/>
  <c r="G90" i="23"/>
  <c r="G93" i="23"/>
  <c r="G95" i="23"/>
  <c r="G97" i="23"/>
  <c r="G101" i="23"/>
  <c r="G103" i="23"/>
  <c r="G105" i="23"/>
  <c r="G108" i="23"/>
  <c r="G120" i="23"/>
  <c r="G122" i="23"/>
  <c r="G124" i="23"/>
  <c r="G128" i="23"/>
  <c r="G130" i="23"/>
  <c r="G132" i="23"/>
  <c r="G134" i="23"/>
  <c r="G137" i="23"/>
  <c r="G146" i="23"/>
  <c r="G149" i="23"/>
  <c r="G151" i="23"/>
  <c r="G153" i="23"/>
  <c r="G157" i="23"/>
  <c r="G159" i="23"/>
  <c r="G161" i="23"/>
  <c r="G164" i="23"/>
  <c r="G176" i="23"/>
  <c r="G178" i="23"/>
  <c r="G180" i="23"/>
  <c r="G184" i="23"/>
  <c r="G186" i="23"/>
  <c r="G188" i="23"/>
  <c r="G190" i="23"/>
  <c r="G193" i="23"/>
  <c r="G202" i="23"/>
  <c r="G205" i="23"/>
  <c r="G207" i="23"/>
  <c r="G213" i="23"/>
  <c r="G215" i="23"/>
  <c r="G220" i="23"/>
  <c r="G232" i="23"/>
  <c r="G234" i="23"/>
  <c r="G236" i="23"/>
  <c r="G240" i="23"/>
  <c r="G242" i="23"/>
  <c r="G244" i="23"/>
  <c r="G246" i="23"/>
  <c r="G249" i="23"/>
  <c r="G258" i="23"/>
  <c r="G261" i="23"/>
  <c r="G263" i="23"/>
  <c r="G269" i="23"/>
  <c r="G271" i="23"/>
  <c r="G276" i="23"/>
  <c r="G291" i="23"/>
  <c r="G293" i="23"/>
  <c r="G297" i="23"/>
  <c r="G299" i="23"/>
  <c r="G301" i="23"/>
  <c r="G306" i="23"/>
  <c r="G315" i="23"/>
  <c r="G318" i="23"/>
  <c r="G320" i="23"/>
  <c r="G326" i="23"/>
  <c r="G328" i="23"/>
  <c r="G333" i="23"/>
  <c r="G347" i="23"/>
  <c r="G349" i="23"/>
  <c r="G351" i="23"/>
  <c r="G355" i="23"/>
  <c r="G357" i="23"/>
  <c r="G359" i="23"/>
  <c r="G364" i="23"/>
  <c r="G373" i="23"/>
  <c r="G376" i="23"/>
  <c r="G378" i="23"/>
  <c r="G384" i="23"/>
  <c r="G386" i="23"/>
  <c r="G391" i="23"/>
  <c r="G403" i="23"/>
  <c r="G405" i="23"/>
  <c r="G407" i="23"/>
  <c r="G411" i="23"/>
  <c r="G415" i="23"/>
  <c r="G420" i="23"/>
  <c r="G429" i="23"/>
  <c r="G432" i="23"/>
  <c r="G434" i="23"/>
  <c r="G440" i="23"/>
  <c r="G442" i="23"/>
  <c r="G447" i="23"/>
  <c r="G459" i="23"/>
  <c r="G461" i="23"/>
  <c r="G463" i="23"/>
  <c r="G467" i="23"/>
  <c r="G471" i="23"/>
  <c r="G476" i="23"/>
  <c r="G485" i="23"/>
  <c r="G488" i="23"/>
  <c r="G490" i="23"/>
  <c r="G496" i="23"/>
  <c r="G498" i="23"/>
  <c r="G503" i="23"/>
  <c r="G515" i="23"/>
  <c r="G517" i="23"/>
  <c r="G519" i="23"/>
  <c r="G523" i="23"/>
  <c r="G527" i="23"/>
  <c r="G532" i="23"/>
  <c r="G541" i="23"/>
  <c r="G544" i="23"/>
  <c r="G546" i="23"/>
  <c r="G552" i="23"/>
  <c r="G554" i="23"/>
  <c r="G559" i="23"/>
  <c r="G5" i="37"/>
  <c r="G8" i="37"/>
  <c r="G10" i="37"/>
  <c r="G12" i="37"/>
  <c r="G35" i="37"/>
  <c r="G38" i="37"/>
  <c r="G40" i="37"/>
  <c r="G42" i="37"/>
  <c r="G46" i="37"/>
  <c r="G48" i="37"/>
  <c r="G50" i="37"/>
  <c r="G52" i="37"/>
  <c r="G55" i="37"/>
  <c r="G64" i="37"/>
  <c r="G67" i="37"/>
  <c r="G69" i="37"/>
  <c r="G71" i="37"/>
  <c r="G75" i="37"/>
  <c r="G77" i="37"/>
  <c r="G79" i="37"/>
  <c r="G82" i="37"/>
  <c r="G91" i="37"/>
  <c r="G96" i="37"/>
  <c r="G98" i="37"/>
  <c r="G102" i="37"/>
  <c r="G104" i="37"/>
  <c r="G106" i="37"/>
  <c r="G108" i="37"/>
  <c r="G111" i="37"/>
  <c r="G120" i="37"/>
  <c r="G123" i="37"/>
  <c r="G125" i="37"/>
  <c r="G127" i="37"/>
  <c r="G131" i="37"/>
  <c r="G133" i="37"/>
  <c r="G135" i="37"/>
  <c r="G138" i="37"/>
  <c r="G147" i="37"/>
  <c r="G150" i="37"/>
  <c r="G152" i="37"/>
  <c r="G154" i="37"/>
  <c r="G158" i="37"/>
  <c r="G160" i="37"/>
  <c r="G162" i="37"/>
  <c r="G164" i="37"/>
  <c r="G167" i="37"/>
  <c r="G176" i="37"/>
  <c r="G179" i="37"/>
  <c r="G181" i="37"/>
  <c r="G183" i="37"/>
  <c r="G187" i="37"/>
  <c r="G189" i="37"/>
  <c r="G191" i="37"/>
  <c r="G194" i="37"/>
  <c r="G210" i="37"/>
  <c r="G214" i="37"/>
  <c r="G216" i="37"/>
  <c r="G218" i="37"/>
  <c r="G220" i="37"/>
  <c r="G223" i="37"/>
  <c r="G232" i="37"/>
  <c r="G235" i="37"/>
  <c r="G237" i="37"/>
  <c r="G239" i="37"/>
  <c r="G243" i="37"/>
  <c r="G245" i="37"/>
  <c r="G247" i="37"/>
  <c r="G250" i="37"/>
  <c r="G259" i="37"/>
  <c r="G262" i="37"/>
  <c r="G264" i="37"/>
  <c r="G266" i="37"/>
  <c r="G270" i="37"/>
  <c r="G272" i="37"/>
  <c r="G274" i="37"/>
  <c r="G276" i="37"/>
  <c r="G279" i="37"/>
  <c r="G288" i="37"/>
  <c r="G291" i="37"/>
  <c r="G293" i="37"/>
  <c r="G295" i="37"/>
  <c r="G299" i="37"/>
  <c r="G301" i="37"/>
  <c r="G303" i="37"/>
  <c r="G306" i="37"/>
  <c r="G315" i="37"/>
  <c r="G318" i="37"/>
  <c r="G320" i="37"/>
  <c r="G322" i="37"/>
  <c r="G326" i="37"/>
  <c r="G328" i="37"/>
  <c r="G330" i="37"/>
  <c r="G332" i="37"/>
  <c r="G335" i="37"/>
  <c r="G344" i="37"/>
  <c r="G347" i="37"/>
  <c r="G349" i="37"/>
  <c r="G351" i="37"/>
  <c r="G355" i="37"/>
  <c r="G357" i="37"/>
  <c r="G359" i="37"/>
  <c r="G362" i="37"/>
  <c r="G371" i="37"/>
  <c r="G374" i="37"/>
  <c r="G376" i="37"/>
  <c r="G378" i="37"/>
  <c r="G382" i="37"/>
  <c r="G384" i="37"/>
  <c r="G386" i="37"/>
  <c r="G388" i="37"/>
  <c r="G391" i="37"/>
  <c r="G400" i="37"/>
  <c r="G403" i="37"/>
  <c r="G405" i="37"/>
  <c r="G407" i="37"/>
  <c r="G411" i="37"/>
  <c r="G413" i="37"/>
  <c r="G415" i="37"/>
  <c r="G418" i="37"/>
  <c r="G427" i="37"/>
  <c r="G430" i="37"/>
  <c r="G432" i="37"/>
  <c r="G434" i="37"/>
  <c r="G438" i="37"/>
  <c r="G440" i="37"/>
  <c r="G442" i="37"/>
  <c r="G444" i="37"/>
  <c r="G447" i="37"/>
  <c r="G458" i="37"/>
  <c r="G461" i="37"/>
  <c r="G463" i="37"/>
  <c r="G465" i="37"/>
  <c r="G469" i="37"/>
  <c r="G471" i="37"/>
  <c r="G473" i="37"/>
  <c r="G476" i="37"/>
  <c r="G485" i="37"/>
  <c r="G488" i="37"/>
  <c r="G490" i="37"/>
  <c r="G492" i="37"/>
  <c r="G496" i="37"/>
  <c r="G498" i="37"/>
  <c r="G500" i="37"/>
  <c r="G502" i="37"/>
  <c r="G505" i="37"/>
  <c r="G514" i="37"/>
  <c r="G517" i="37"/>
  <c r="G519" i="37"/>
  <c r="G521" i="37"/>
  <c r="G525" i="37"/>
  <c r="G527" i="37"/>
  <c r="G529" i="37"/>
  <c r="G532" i="37"/>
  <c r="G541" i="37"/>
  <c r="G544" i="37"/>
  <c r="G546" i="37"/>
  <c r="G548" i="37"/>
  <c r="G552" i="37"/>
  <c r="G554" i="37"/>
  <c r="G556" i="37"/>
  <c r="G558" i="37"/>
  <c r="G561" i="37"/>
  <c r="G570" i="37"/>
  <c r="G573" i="37"/>
  <c r="G575" i="37"/>
  <c r="G577" i="37"/>
  <c r="G581" i="37"/>
  <c r="G583" i="37"/>
  <c r="G585" i="37"/>
  <c r="G588" i="37"/>
  <c r="G597" i="37"/>
  <c r="G600" i="37"/>
  <c r="G602" i="37"/>
  <c r="G604" i="37"/>
  <c r="G608" i="37"/>
  <c r="G610" i="37"/>
  <c r="G612" i="37"/>
  <c r="G614" i="37"/>
  <c r="G617" i="37"/>
  <c r="G627" i="37"/>
  <c r="G630" i="37"/>
  <c r="G632" i="37"/>
  <c r="G634" i="37"/>
  <c r="G638" i="37"/>
  <c r="G640" i="37"/>
  <c r="G642" i="37"/>
  <c r="G645" i="37"/>
  <c r="G656" i="37"/>
  <c r="G659" i="37"/>
  <c r="G661" i="37"/>
  <c r="G663" i="37"/>
  <c r="G667" i="37"/>
  <c r="G669" i="37"/>
  <c r="G671" i="37"/>
  <c r="G673" i="37"/>
  <c r="G676" i="37"/>
  <c r="G685" i="37"/>
  <c r="G688" i="37"/>
  <c r="G690" i="37"/>
  <c r="G692" i="37"/>
  <c r="G698" i="37"/>
  <c r="G700" i="37"/>
  <c r="G703" i="37"/>
  <c r="G712" i="37"/>
  <c r="G715" i="37"/>
  <c r="G717" i="37"/>
  <c r="G719" i="37"/>
  <c r="G723" i="37"/>
  <c r="G725" i="37"/>
  <c r="G727" i="37"/>
  <c r="G729" i="37"/>
  <c r="G732" i="37"/>
  <c r="G741" i="37"/>
  <c r="G744" i="37"/>
  <c r="G746" i="37"/>
  <c r="G748" i="37"/>
  <c r="G752" i="37"/>
  <c r="G754" i="37"/>
  <c r="G756" i="37"/>
  <c r="G759" i="37"/>
  <c r="G768" i="37"/>
  <c r="G771" i="37"/>
  <c r="G773" i="37"/>
  <c r="G775" i="37"/>
  <c r="G779" i="37"/>
  <c r="G781" i="37"/>
  <c r="G783" i="37"/>
  <c r="G785" i="37"/>
  <c r="G788" i="37"/>
  <c r="G797" i="37"/>
  <c r="G800" i="37"/>
  <c r="G802" i="37"/>
  <c r="G804" i="37"/>
  <c r="G808" i="37"/>
  <c r="G810" i="37"/>
  <c r="G812" i="37"/>
  <c r="G815" i="37"/>
  <c r="G824" i="37"/>
  <c r="G827" i="37"/>
  <c r="G829" i="37"/>
  <c r="G831" i="37"/>
  <c r="G835" i="37"/>
  <c r="G837" i="37"/>
  <c r="G839" i="37"/>
  <c r="G841" i="37"/>
  <c r="G844" i="37"/>
  <c r="G853" i="37"/>
  <c r="G856" i="37"/>
  <c r="G858" i="37"/>
  <c r="G860" i="37"/>
  <c r="G864" i="37"/>
  <c r="G866" i="37"/>
  <c r="G868" i="37"/>
  <c r="G871" i="37"/>
  <c r="G880" i="37"/>
  <c r="G883" i="37"/>
  <c r="G885" i="37"/>
  <c r="G887" i="37"/>
  <c r="G891" i="37"/>
  <c r="G893" i="37"/>
  <c r="G895" i="37"/>
  <c r="G900" i="37"/>
  <c r="G903" i="37"/>
  <c r="G906" i="37"/>
  <c r="G908" i="37"/>
  <c r="G910" i="37"/>
  <c r="G914" i="37"/>
  <c r="G916" i="37"/>
  <c r="G918" i="37"/>
  <c r="G921" i="37"/>
  <c r="G930" i="37"/>
  <c r="G933" i="37"/>
  <c r="G935" i="37"/>
  <c r="G937" i="37"/>
  <c r="G941" i="37"/>
  <c r="G943" i="37"/>
  <c r="G945" i="37"/>
  <c r="G947" i="37"/>
  <c r="G950" i="37"/>
  <c r="G961" i="37"/>
  <c r="G964" i="37"/>
  <c r="G966" i="37"/>
  <c r="G968" i="37"/>
  <c r="G972" i="37"/>
  <c r="G974" i="37"/>
  <c r="G976" i="37"/>
  <c r="G979" i="37"/>
  <c r="G988" i="37"/>
  <c r="G991" i="37"/>
  <c r="G993" i="37"/>
  <c r="G995" i="37"/>
  <c r="G999" i="37"/>
  <c r="G1001" i="37"/>
  <c r="G1003" i="37"/>
  <c r="G1005" i="37"/>
  <c r="G1008" i="37"/>
  <c r="G1017" i="37"/>
  <c r="G1020" i="37"/>
  <c r="G1022" i="37"/>
  <c r="G1024" i="37"/>
  <c r="G1028" i="37"/>
  <c r="G1030" i="37"/>
  <c r="G1032" i="37"/>
  <c r="G1035" i="37"/>
  <c r="G1044" i="37"/>
  <c r="G1047" i="37"/>
  <c r="G1049" i="37"/>
  <c r="G7" i="24"/>
  <c r="G119" i="24"/>
  <c r="G232" i="24"/>
  <c r="G344" i="24"/>
  <c r="G456" i="24"/>
  <c r="G572" i="24"/>
  <c r="G684" i="24"/>
  <c r="G740" i="24"/>
  <c r="G796" i="24"/>
  <c r="G910" i="24"/>
  <c r="G1022" i="24"/>
  <c r="G1136" i="24"/>
  <c r="G5" i="23"/>
  <c r="G61" i="23"/>
  <c r="G117" i="23"/>
  <c r="G173" i="23"/>
  <c r="G229" i="23"/>
  <c r="G286" i="23"/>
  <c r="G344" i="23"/>
  <c r="G400" i="23"/>
  <c r="G456" i="23"/>
  <c r="G512" i="23"/>
  <c r="G1051" i="37"/>
  <c r="G1055" i="37"/>
  <c r="G1057" i="37"/>
  <c r="G1059" i="37"/>
  <c r="G1061" i="37"/>
  <c r="G1064" i="37"/>
  <c r="G1073" i="37"/>
  <c r="G1075" i="37"/>
  <c r="G1077" i="37"/>
  <c r="G1079" i="37"/>
  <c r="G1083" i="37"/>
  <c r="G1085" i="37"/>
  <c r="G1087" i="37"/>
  <c r="G1090" i="37"/>
  <c r="G1099" i="37"/>
  <c r="G1102" i="37"/>
  <c r="G1104" i="37"/>
  <c r="G1106" i="37"/>
  <c r="G1110" i="37"/>
  <c r="G1112" i="37"/>
  <c r="G1114" i="37"/>
  <c r="G1116" i="37"/>
  <c r="G1119" i="37"/>
  <c r="G1128" i="37"/>
  <c r="G1131" i="37"/>
  <c r="G1133" i="37"/>
  <c r="G1135" i="37"/>
  <c r="G1139" i="37"/>
  <c r="G1141" i="37"/>
  <c r="G1143" i="37"/>
  <c r="G1146" i="37"/>
  <c r="G1155" i="37"/>
  <c r="G1158" i="37"/>
  <c r="G1160" i="37"/>
  <c r="G1162" i="37"/>
  <c r="G1166" i="37"/>
  <c r="G1168" i="37"/>
  <c r="G1170" i="37"/>
  <c r="G1172" i="37"/>
  <c r="G1175" i="37"/>
  <c r="G1185" i="37"/>
  <c r="G1188" i="37"/>
  <c r="G1190" i="37"/>
  <c r="G1192" i="37"/>
  <c r="G1196" i="37"/>
  <c r="G1198" i="37"/>
  <c r="G1200" i="37"/>
  <c r="G1203" i="37"/>
  <c r="G1213" i="37"/>
  <c r="G1216" i="37"/>
  <c r="G1218" i="37"/>
  <c r="G1220" i="37"/>
  <c r="G1224" i="37"/>
  <c r="G1226" i="37"/>
  <c r="G1228" i="37"/>
  <c r="G1230" i="37"/>
  <c r="G1233" i="37"/>
  <c r="G1242" i="37"/>
  <c r="G8" i="24"/>
  <c r="G13" i="24"/>
  <c r="G19" i="24"/>
  <c r="G35" i="24"/>
  <c r="G40" i="24"/>
  <c r="G50" i="24"/>
  <c r="G55" i="24"/>
  <c r="G67" i="24"/>
  <c r="G71" i="24"/>
  <c r="G77" i="24"/>
  <c r="G82" i="24"/>
  <c r="G94" i="24"/>
  <c r="G98" i="24"/>
  <c r="G120" i="24"/>
  <c r="G125" i="24"/>
  <c r="G131" i="24"/>
  <c r="G147" i="24"/>
  <c r="G152" i="24"/>
  <c r="G158" i="24"/>
  <c r="G162" i="24"/>
  <c r="G167" i="24"/>
  <c r="G179" i="24"/>
  <c r="G183" i="24"/>
  <c r="G189" i="24"/>
  <c r="G194" i="24"/>
  <c r="G206" i="24"/>
  <c r="G210" i="24"/>
  <c r="G233" i="24"/>
  <c r="G238" i="24"/>
  <c r="G244" i="24"/>
  <c r="G260" i="24"/>
  <c r="G265" i="24"/>
  <c r="G271" i="24"/>
  <c r="G275" i="24"/>
  <c r="G280" i="24"/>
  <c r="G292" i="24"/>
  <c r="G296" i="24"/>
  <c r="G302" i="24"/>
  <c r="G307" i="24"/>
  <c r="G319" i="24"/>
  <c r="G323" i="24"/>
  <c r="G345" i="24"/>
  <c r="G350" i="24"/>
  <c r="G356" i="24"/>
  <c r="G372" i="24"/>
  <c r="G377" i="24"/>
  <c r="G383" i="24"/>
  <c r="G387" i="24"/>
  <c r="G392" i="24"/>
  <c r="G404" i="24"/>
  <c r="G408" i="24"/>
  <c r="G414" i="24"/>
  <c r="G419" i="24"/>
  <c r="G431" i="24"/>
  <c r="G435" i="24"/>
  <c r="G457" i="24"/>
  <c r="G462" i="24"/>
  <c r="G468" i="24"/>
  <c r="G486" i="24"/>
  <c r="G491" i="24"/>
  <c r="G497" i="24"/>
  <c r="G501" i="24"/>
  <c r="G506" i="24"/>
  <c r="G518" i="24"/>
  <c r="G522" i="24"/>
  <c r="G528" i="24"/>
  <c r="G533" i="24"/>
  <c r="G545" i="24"/>
  <c r="G549" i="24"/>
  <c r="G573" i="24"/>
  <c r="G578" i="24"/>
  <c r="G584" i="24"/>
  <c r="G600" i="24"/>
  <c r="G605" i="24"/>
  <c r="G611" i="24"/>
  <c r="G615" i="24"/>
  <c r="G620" i="24"/>
  <c r="G632" i="24"/>
  <c r="G636" i="24"/>
  <c r="G642" i="24"/>
  <c r="G647" i="24"/>
  <c r="G659" i="24"/>
  <c r="G663" i="24"/>
  <c r="G828" i="24"/>
  <c r="G832" i="24"/>
  <c r="G838" i="24"/>
  <c r="G843" i="24"/>
  <c r="G883" i="24"/>
  <c r="G887" i="24"/>
  <c r="G911" i="24"/>
  <c r="G916" i="24"/>
  <c r="G922" i="24"/>
  <c r="G938" i="24"/>
  <c r="G943" i="24"/>
  <c r="G949" i="24"/>
  <c r="G953" i="24"/>
  <c r="G958" i="24"/>
  <c r="G970" i="24"/>
  <c r="G980" i="24"/>
  <c r="G985" i="24"/>
  <c r="G997" i="24"/>
  <c r="G1001" i="24"/>
  <c r="G1023" i="24"/>
  <c r="G1028" i="24"/>
  <c r="G1034" i="24"/>
  <c r="G1050" i="24"/>
  <c r="G1055" i="24"/>
  <c r="G1061" i="24"/>
  <c r="G1065" i="24"/>
  <c r="G1070" i="24"/>
  <c r="G1084" i="24"/>
  <c r="G1094" i="24"/>
  <c r="G1099" i="24"/>
  <c r="G1111" i="24"/>
  <c r="G1115" i="24"/>
  <c r="G1137" i="24"/>
  <c r="G1142" i="24"/>
  <c r="G1148" i="24"/>
  <c r="G1164" i="24"/>
  <c r="G1169" i="24"/>
  <c r="G1175" i="24"/>
  <c r="G1179" i="24"/>
  <c r="G1184" i="24"/>
  <c r="G600" i="23"/>
  <c r="G603" i="23"/>
  <c r="G605" i="23"/>
  <c r="G607" i="23"/>
  <c r="G611" i="23"/>
  <c r="G613" i="23"/>
  <c r="G618" i="23"/>
  <c r="G629" i="23"/>
  <c r="G632" i="23"/>
  <c r="G634" i="23"/>
  <c r="G636" i="23"/>
  <c r="G640" i="23"/>
  <c r="G644" i="23"/>
  <c r="G649" i="23"/>
  <c r="G658" i="23"/>
  <c r="G661" i="23"/>
  <c r="G663" i="23"/>
  <c r="G665" i="23"/>
  <c r="G669" i="23"/>
  <c r="G671" i="23"/>
  <c r="G676" i="23"/>
  <c r="G685" i="23"/>
  <c r="G688" i="23"/>
  <c r="G690" i="23"/>
  <c r="G692" i="23"/>
  <c r="G696" i="23"/>
  <c r="G700" i="23"/>
  <c r="G705" i="23"/>
  <c r="G714" i="23"/>
  <c r="G717" i="23"/>
  <c r="G719" i="23"/>
  <c r="G721" i="23"/>
  <c r="G725" i="23"/>
  <c r="G727" i="23"/>
  <c r="G732" i="23"/>
  <c r="G741" i="23"/>
  <c r="G744" i="23"/>
  <c r="G746" i="23"/>
  <c r="G748" i="23"/>
  <c r="G752" i="23"/>
  <c r="G756" i="23"/>
  <c r="G761" i="23"/>
  <c r="G770" i="23"/>
  <c r="G773" i="23"/>
  <c r="G775" i="23"/>
  <c r="G777" i="23"/>
  <c r="G781" i="23"/>
  <c r="G783" i="23"/>
  <c r="G788" i="23"/>
  <c r="G797" i="23"/>
  <c r="G800" i="23"/>
  <c r="G802" i="23"/>
  <c r="G804" i="23"/>
  <c r="G808" i="23"/>
  <c r="G812" i="23"/>
  <c r="G817" i="23"/>
  <c r="G826" i="23"/>
  <c r="G829" i="23"/>
  <c r="G831" i="23"/>
  <c r="G833" i="23"/>
  <c r="G837" i="23"/>
  <c r="G839" i="23"/>
  <c r="G844" i="23"/>
  <c r="G853" i="23"/>
  <c r="G856" i="23"/>
  <c r="G858" i="23"/>
  <c r="G860" i="23"/>
  <c r="G864" i="23"/>
  <c r="G868" i="23"/>
  <c r="G873" i="23"/>
  <c r="G882" i="23"/>
  <c r="G885" i="23"/>
  <c r="G887" i="23"/>
  <c r="G889" i="23"/>
  <c r="G893" i="23"/>
  <c r="G895" i="23"/>
  <c r="G900" i="23"/>
  <c r="G909" i="23"/>
  <c r="G912" i="23"/>
  <c r="G914" i="23"/>
  <c r="G916" i="23"/>
  <c r="G920" i="23"/>
  <c r="G924" i="23"/>
  <c r="G929" i="23"/>
  <c r="G938" i="23"/>
  <c r="G941" i="23"/>
  <c r="G943" i="23"/>
  <c r="G945" i="23"/>
  <c r="G949" i="23"/>
  <c r="G951" i="23"/>
  <c r="G956" i="23"/>
  <c r="G965" i="23"/>
  <c r="G968" i="23"/>
  <c r="G970" i="23"/>
  <c r="G972" i="23"/>
  <c r="G976" i="23"/>
  <c r="G980" i="23"/>
  <c r="G985" i="23"/>
  <c r="G994" i="23"/>
  <c r="G997" i="23"/>
  <c r="G999" i="23"/>
  <c r="G1001" i="23"/>
  <c r="G1005" i="23"/>
  <c r="G1007" i="23"/>
  <c r="G1012" i="23"/>
  <c r="G1021" i="23"/>
  <c r="G1024" i="23"/>
  <c r="G1026" i="23"/>
  <c r="G1028" i="23"/>
  <c r="G1032" i="23"/>
  <c r="G1036" i="23"/>
  <c r="G1041" i="23"/>
  <c r="G1050" i="23"/>
  <c r="G1053" i="23"/>
  <c r="G1055" i="23"/>
  <c r="G1057" i="23"/>
  <c r="G1061" i="23"/>
  <c r="G1063" i="23"/>
  <c r="G1068" i="23"/>
  <c r="G1077" i="23"/>
  <c r="G1080" i="23"/>
  <c r="G1082" i="23"/>
  <c r="G1084" i="23"/>
  <c r="G1088" i="23"/>
  <c r="G1092" i="23"/>
  <c r="G1097" i="23"/>
  <c r="G1107" i="23"/>
  <c r="G1110" i="23"/>
  <c r="G1112" i="23"/>
  <c r="G1114" i="23"/>
  <c r="G1118" i="23"/>
  <c r="G1120" i="23"/>
  <c r="G1125" i="23"/>
  <c r="G1134" i="23"/>
  <c r="G1137" i="23"/>
  <c r="G1139" i="23"/>
  <c r="G1141" i="23"/>
  <c r="G1145" i="23"/>
  <c r="G1149" i="23"/>
  <c r="G1154" i="23"/>
  <c r="G1163" i="23"/>
  <c r="G1166" i="23"/>
  <c r="G1168" i="23"/>
  <c r="G1170" i="23"/>
  <c r="G1174" i="23"/>
  <c r="G1176" i="23"/>
  <c r="G1181" i="23"/>
  <c r="G1190" i="23"/>
  <c r="G1193" i="23"/>
  <c r="G1195" i="23"/>
  <c r="G1197" i="23"/>
  <c r="G1201" i="23"/>
  <c r="G1205" i="23"/>
  <c r="G1210" i="23"/>
  <c r="G1220" i="23"/>
  <c r="G1223" i="23"/>
  <c r="G1225" i="23"/>
  <c r="G1227" i="23"/>
  <c r="G1231" i="23"/>
  <c r="G1233" i="23"/>
  <c r="G1238" i="23"/>
  <c r="G1247" i="23"/>
  <c r="G1250" i="23"/>
  <c r="G1252" i="23"/>
  <c r="G1254" i="23"/>
  <c r="G1258" i="23"/>
  <c r="G1262" i="23"/>
  <c r="G1267" i="23"/>
  <c r="G1276" i="23"/>
  <c r="G1279" i="23"/>
  <c r="G1281" i="23"/>
  <c r="G1283" i="23"/>
  <c r="G1287" i="23"/>
  <c r="G1289" i="23"/>
  <c r="G1294" i="23"/>
  <c r="G1303" i="23"/>
  <c r="G1306" i="23"/>
  <c r="G1308" i="23"/>
  <c r="G1310" i="23"/>
  <c r="G1314" i="23"/>
  <c r="G1318" i="23"/>
  <c r="G1323" i="23"/>
  <c r="G1332" i="23"/>
  <c r="G1335" i="23"/>
  <c r="G1337" i="23"/>
  <c r="G1339" i="23"/>
  <c r="G1343" i="23"/>
  <c r="G1345" i="23"/>
  <c r="G1350" i="23"/>
  <c r="G1359" i="23"/>
  <c r="G1362" i="23"/>
  <c r="G1364" i="23"/>
  <c r="G1366" i="23"/>
  <c r="G1370" i="23"/>
  <c r="G1374" i="23"/>
  <c r="G1379" i="23"/>
  <c r="G17" i="37"/>
  <c r="G19" i="37"/>
  <c r="G24" i="37"/>
  <c r="G9" i="25"/>
  <c r="G67" i="25"/>
  <c r="G73" i="25"/>
  <c r="G109" i="25"/>
  <c r="G174" i="25"/>
  <c r="G179" i="25"/>
  <c r="G219" i="25"/>
  <c r="G246" i="25"/>
  <c r="G336" i="25"/>
  <c r="G490" i="25"/>
  <c r="G517" i="25"/>
  <c r="G548" i="25"/>
  <c r="G586" i="25"/>
  <c r="G591" i="25"/>
  <c r="G604" i="25"/>
  <c r="G664" i="25"/>
  <c r="G728" i="25"/>
  <c r="G36" i="22"/>
  <c r="G222" i="22"/>
  <c r="G234" i="22"/>
  <c r="G289" i="22"/>
  <c r="G518" i="22"/>
  <c r="G16" i="25"/>
  <c r="G37" i="25"/>
  <c r="G68" i="25"/>
  <c r="G210" i="25"/>
  <c r="G295" i="25"/>
  <c r="G322" i="25"/>
  <c r="G349" i="25"/>
  <c r="G364" i="25"/>
  <c r="G376" i="25"/>
  <c r="G391" i="25"/>
  <c r="G528" i="25"/>
  <c r="G533" i="25"/>
  <c r="G545" i="25"/>
  <c r="G549" i="25"/>
  <c r="G747" i="25"/>
  <c r="G5" i="22"/>
  <c r="G10" i="22"/>
  <c r="G16" i="22"/>
  <c r="G20" i="22"/>
  <c r="G25" i="22"/>
  <c r="G37" i="22"/>
  <c r="G47" i="22"/>
  <c r="G52" i="22"/>
  <c r="G64" i="22"/>
  <c r="G68" i="22"/>
  <c r="G79" i="22"/>
  <c r="G90" i="22"/>
  <c r="G95" i="22"/>
  <c r="G101" i="22"/>
  <c r="G118" i="22"/>
  <c r="G123" i="22"/>
  <c r="G129" i="22"/>
  <c r="G133" i="22"/>
  <c r="G138" i="22"/>
  <c r="G150" i="22"/>
  <c r="G160" i="22"/>
  <c r="G165" i="22"/>
  <c r="G177" i="22"/>
  <c r="G181" i="22"/>
  <c r="G191" i="22"/>
  <c r="G203" i="22"/>
  <c r="G208" i="22"/>
  <c r="G214" i="22"/>
  <c r="G218" i="22"/>
  <c r="G230" i="22"/>
  <c r="G235" i="22"/>
  <c r="G241" i="22"/>
  <c r="G245" i="22"/>
  <c r="G250" i="22"/>
  <c r="G262" i="22"/>
  <c r="G272" i="22"/>
  <c r="G277" i="22"/>
  <c r="G291" i="22"/>
  <c r="G295" i="22"/>
  <c r="G305" i="22"/>
  <c r="G317" i="22"/>
  <c r="G322" i="22"/>
  <c r="G328" i="22"/>
  <c r="G332" i="22"/>
  <c r="G344" i="22"/>
  <c r="G349" i="22"/>
  <c r="G355" i="22"/>
  <c r="G359" i="22"/>
  <c r="G364" i="22"/>
  <c r="G376" i="22"/>
  <c r="G386" i="22"/>
  <c r="G391" i="22"/>
  <c r="G407" i="22"/>
  <c r="G417" i="22"/>
  <c r="G429" i="22"/>
  <c r="G434" i="22"/>
  <c r="G440" i="22"/>
  <c r="G456" i="22"/>
  <c r="G461" i="22"/>
  <c r="G467" i="22"/>
  <c r="G471" i="22"/>
  <c r="G476" i="22"/>
  <c r="G488" i="22"/>
  <c r="G498" i="22"/>
  <c r="G503" i="22"/>
  <c r="G519" i="22"/>
  <c r="G529" i="22"/>
  <c r="G541" i="22"/>
  <c r="G546" i="22"/>
  <c r="G552" i="22"/>
  <c r="G556" i="22"/>
  <c r="G569" i="22"/>
  <c r="G574" i="22"/>
  <c r="G580" i="22"/>
  <c r="G584" i="22"/>
  <c r="G589" i="22"/>
  <c r="G602" i="22"/>
  <c r="G612" i="22"/>
  <c r="G617" i="22"/>
  <c r="G631" i="22"/>
  <c r="G635" i="22"/>
  <c r="G645" i="22"/>
  <c r="G657" i="22"/>
  <c r="G662" i="22"/>
  <c r="G668" i="22"/>
  <c r="G672" i="22"/>
  <c r="G684" i="22"/>
  <c r="G689" i="22"/>
  <c r="G695" i="22"/>
  <c r="G699" i="22"/>
  <c r="G704" i="22"/>
  <c r="G716" i="22"/>
  <c r="G726" i="22"/>
  <c r="G731" i="22"/>
  <c r="G743" i="22"/>
  <c r="G747" i="22"/>
  <c r="G757" i="22"/>
  <c r="G769" i="22"/>
  <c r="G774" i="22"/>
  <c r="G780" i="22"/>
  <c r="G784" i="22"/>
  <c r="G796" i="22"/>
  <c r="G801" i="22"/>
  <c r="G807" i="22"/>
  <c r="G811" i="22"/>
  <c r="G816" i="22"/>
  <c r="G828" i="22"/>
  <c r="G838" i="22"/>
  <c r="G855" i="22"/>
  <c r="G859" i="22"/>
  <c r="G869" i="22"/>
  <c r="G882" i="22"/>
  <c r="G887" i="22"/>
  <c r="G893" i="22"/>
  <c r="G897" i="22"/>
  <c r="G909" i="22"/>
  <c r="G914" i="22"/>
  <c r="G920" i="22"/>
  <c r="G924" i="22"/>
  <c r="G929" i="22"/>
  <c r="G942" i="22"/>
  <c r="G952" i="22"/>
  <c r="G957" i="22"/>
  <c r="G971" i="22"/>
  <c r="G975" i="22"/>
  <c r="G985" i="22"/>
  <c r="G997" i="22"/>
  <c r="G1002" i="22"/>
  <c r="G1008" i="22"/>
  <c r="G1012" i="22"/>
  <c r="G1024" i="22"/>
  <c r="G1029" i="22"/>
  <c r="G1035" i="22"/>
  <c r="G1039" i="22"/>
  <c r="G1044" i="22"/>
  <c r="G1058" i="22"/>
  <c r="G1068" i="22"/>
  <c r="G1073" i="22"/>
  <c r="G1085" i="22"/>
  <c r="G1089" i="22"/>
  <c r="G1099" i="22"/>
  <c r="G1111" i="22"/>
  <c r="G1116" i="22"/>
  <c r="G1122" i="22"/>
  <c r="G1126" i="22"/>
  <c r="G1139" i="22"/>
  <c r="G1144" i="22"/>
  <c r="G1150" i="22"/>
  <c r="G1154" i="22"/>
  <c r="G1159" i="22"/>
  <c r="G1172" i="22"/>
  <c r="G19" i="25"/>
  <c r="G24" i="25"/>
  <c r="G62" i="25"/>
  <c r="G94" i="25"/>
  <c r="G100" i="25"/>
  <c r="G185" i="25"/>
  <c r="G204" i="25"/>
  <c r="G209" i="25"/>
  <c r="G215" i="25"/>
  <c r="G236" i="25"/>
  <c r="G251" i="25"/>
  <c r="G289" i="25"/>
  <c r="G294" i="25"/>
  <c r="G300" i="25"/>
  <c r="G316" i="25"/>
  <c r="G321" i="25"/>
  <c r="G331" i="25"/>
  <c r="G348" i="25"/>
  <c r="G379" i="25"/>
  <c r="G458" i="25"/>
  <c r="G463" i="25"/>
  <c r="G469" i="25"/>
  <c r="G473" i="25"/>
  <c r="G505" i="25"/>
  <c r="G521" i="25"/>
  <c r="G571" i="25"/>
  <c r="G582" i="25"/>
  <c r="G619" i="25"/>
  <c r="G636" i="25"/>
  <c r="G659" i="25"/>
  <c r="G686" i="25"/>
  <c r="G706" i="25"/>
  <c r="G733" i="25"/>
  <c r="G40" i="22"/>
  <c r="G73" i="22"/>
  <c r="G100" i="22"/>
  <c r="G104" i="22"/>
  <c r="G109" i="22"/>
  <c r="G122" i="22"/>
  <c r="G132" i="22"/>
  <c r="G137" i="22"/>
  <c r="G149" i="22"/>
  <c r="G180" i="22"/>
  <c r="G202" i="22"/>
  <c r="G207" i="22"/>
  <c r="G300" i="22"/>
  <c r="G336" i="22"/>
  <c r="G358" i="22"/>
  <c r="G363" i="22"/>
  <c r="G406" i="22"/>
  <c r="G428" i="22"/>
  <c r="G448" i="22"/>
  <c r="G487" i="22"/>
  <c r="G491" i="22"/>
  <c r="G540" i="22"/>
  <c r="G555" i="22"/>
  <c r="G560" i="22"/>
  <c r="G588" i="22"/>
  <c r="G605" i="22"/>
  <c r="G629" i="22"/>
  <c r="G640" i="22"/>
  <c r="G656" i="22"/>
  <c r="G667" i="22"/>
  <c r="G676" i="22"/>
  <c r="G698" i="22"/>
  <c r="G715" i="22"/>
  <c r="G746" i="22"/>
  <c r="G768" i="22"/>
  <c r="G779" i="22"/>
  <c r="G783" i="22"/>
  <c r="G788" i="22"/>
  <c r="G815" i="22"/>
  <c r="G831" i="22"/>
  <c r="G896" i="22"/>
  <c r="G913" i="22"/>
  <c r="G923" i="22"/>
  <c r="G928" i="22"/>
  <c r="G945" i="22"/>
  <c r="G969" i="22"/>
  <c r="G980" i="22"/>
  <c r="G996" i="22"/>
  <c r="G1011" i="22"/>
  <c r="G1028" i="22"/>
  <c r="G1043" i="22"/>
  <c r="G1057" i="22"/>
  <c r="G1061" i="22"/>
  <c r="G1110" i="22"/>
  <c r="G1121" i="22"/>
  <c r="G1143" i="22"/>
  <c r="G1153" i="22"/>
  <c r="G1158" i="22"/>
  <c r="G1171" i="22"/>
  <c r="G1175" i="22"/>
  <c r="G5" i="25"/>
  <c r="G10" i="25"/>
  <c r="G52" i="25"/>
  <c r="G64" i="25"/>
  <c r="G149" i="25"/>
  <c r="G159" i="25"/>
  <c r="G164" i="25"/>
  <c r="G176" i="25"/>
  <c r="G180" i="25"/>
  <c r="G205" i="25"/>
  <c r="G216" i="25"/>
  <c r="G220" i="25"/>
  <c r="G237" i="25"/>
  <c r="G243" i="25"/>
  <c r="G252" i="25"/>
  <c r="G274" i="25"/>
  <c r="G291" i="25"/>
  <c r="G305" i="25"/>
  <c r="G317" i="25"/>
  <c r="G344" i="25"/>
  <c r="G355" i="25"/>
  <c r="G359" i="25"/>
  <c r="G386" i="25"/>
  <c r="G464" i="25"/>
  <c r="G501" i="25"/>
  <c r="G572" i="25"/>
  <c r="G577" i="25"/>
  <c r="G600" i="25"/>
  <c r="G605" i="25"/>
  <c r="G620" i="25"/>
  <c r="G633" i="25"/>
  <c r="G648" i="25"/>
  <c r="G661" i="25"/>
  <c r="G665" i="25"/>
  <c r="G692" i="25"/>
  <c r="G719" i="25"/>
  <c r="G725" i="25"/>
  <c r="G757" i="25"/>
  <c r="G762" i="25"/>
  <c r="G6" i="25"/>
  <c r="G11" i="25"/>
  <c r="G17" i="25"/>
  <c r="G33" i="25"/>
  <c r="G38" i="25"/>
  <c r="G44" i="25"/>
  <c r="G48" i="25"/>
  <c r="G53" i="25"/>
  <c r="G65" i="25"/>
  <c r="G75" i="25"/>
  <c r="G80" i="25"/>
  <c r="G92" i="25"/>
  <c r="G96" i="25"/>
  <c r="G118" i="25"/>
  <c r="G123" i="25"/>
  <c r="G129" i="25"/>
  <c r="G145" i="25"/>
  <c r="G150" i="25"/>
  <c r="G156" i="25"/>
  <c r="G160" i="25"/>
  <c r="G165" i="25"/>
  <c r="G177" i="25"/>
  <c r="G187" i="25"/>
  <c r="G192" i="25"/>
  <c r="G207" i="25"/>
  <c r="G211" i="25"/>
  <c r="G233" i="25"/>
  <c r="G238" i="25"/>
  <c r="G244" i="25"/>
  <c r="G260" i="25"/>
  <c r="G265" i="25"/>
  <c r="G271" i="25"/>
  <c r="G275" i="25"/>
  <c r="G280" i="25"/>
  <c r="G292" i="25"/>
  <c r="G302" i="25"/>
  <c r="G307" i="25"/>
  <c r="G319" i="25"/>
  <c r="G323" i="25"/>
  <c r="G345" i="25"/>
  <c r="G350" i="25"/>
  <c r="G356" i="25"/>
  <c r="G372" i="25"/>
  <c r="G377" i="25"/>
  <c r="G383" i="25"/>
  <c r="G387" i="25"/>
  <c r="G392" i="25"/>
  <c r="G461" i="25"/>
  <c r="G465" i="25"/>
  <c r="G487" i="25"/>
  <c r="G492" i="25"/>
  <c r="G498" i="25"/>
  <c r="G514" i="25"/>
  <c r="G519" i="25"/>
  <c r="G525" i="25"/>
  <c r="G529" i="25"/>
  <c r="G534" i="25"/>
  <c r="G546" i="25"/>
  <c r="G556" i="25"/>
  <c r="G561" i="25"/>
  <c r="G574" i="25"/>
  <c r="G578" i="25"/>
  <c r="G601" i="25"/>
  <c r="G606" i="25"/>
  <c r="G612" i="25"/>
  <c r="G629" i="25"/>
  <c r="G634" i="25"/>
  <c r="G640" i="25"/>
  <c r="G644" i="25"/>
  <c r="G649" i="25"/>
  <c r="G662" i="25"/>
  <c r="G672" i="25"/>
  <c r="G677" i="25"/>
  <c r="G689" i="25"/>
  <c r="G693" i="25"/>
  <c r="G715" i="25"/>
  <c r="G720" i="25"/>
  <c r="G726" i="25"/>
  <c r="G743" i="25"/>
  <c r="G748" i="25"/>
  <c r="G754" i="25"/>
  <c r="G758" i="25"/>
  <c r="G763" i="25"/>
  <c r="G11" i="24"/>
  <c r="G15" i="24"/>
  <c r="G21" i="24"/>
  <c r="G26" i="24"/>
  <c r="G38" i="24"/>
  <c r="G42" i="24"/>
  <c r="G64" i="24"/>
  <c r="G69" i="24"/>
  <c r="G75" i="24"/>
  <c r="G91" i="24"/>
  <c r="G96" i="24"/>
  <c r="G102" i="24"/>
  <c r="G106" i="24"/>
  <c r="G111" i="24"/>
  <c r="G123" i="24"/>
  <c r="G127" i="24"/>
  <c r="G133" i="24"/>
  <c r="G138" i="24"/>
  <c r="G150" i="24"/>
  <c r="G154" i="24"/>
  <c r="G176" i="24"/>
  <c r="G181" i="24"/>
  <c r="G187" i="24"/>
  <c r="G203" i="24"/>
  <c r="G208" i="24"/>
  <c r="G214" i="24"/>
  <c r="G218" i="24"/>
  <c r="G223" i="24"/>
  <c r="G236" i="24"/>
  <c r="G246" i="24"/>
  <c r="G251" i="24"/>
  <c r="G263" i="24"/>
  <c r="G267" i="24"/>
  <c r="G289" i="24"/>
  <c r="G294" i="24"/>
  <c r="G300" i="24"/>
  <c r="G316" i="24"/>
  <c r="G321" i="24"/>
  <c r="G327" i="24"/>
  <c r="G331" i="24"/>
  <c r="G336" i="24"/>
  <c r="G348" i="24"/>
  <c r="G352" i="24"/>
  <c r="G358" i="24"/>
  <c r="G363" i="24"/>
  <c r="G375" i="24"/>
  <c r="G379" i="24"/>
  <c r="G401" i="24"/>
  <c r="G406" i="24"/>
  <c r="G412" i="24"/>
  <c r="G428" i="24"/>
  <c r="G433" i="24"/>
  <c r="G439" i="24"/>
  <c r="G443" i="24"/>
  <c r="G448" i="24"/>
  <c r="G460" i="24"/>
  <c r="G464" i="24"/>
  <c r="G470" i="24"/>
  <c r="G475" i="24"/>
  <c r="G489" i="24"/>
  <c r="G493" i="24"/>
  <c r="G515" i="24"/>
  <c r="G520" i="24"/>
  <c r="G526" i="24"/>
  <c r="G542" i="24"/>
  <c r="G547" i="24"/>
  <c r="G553" i="24"/>
  <c r="G557" i="24"/>
  <c r="G562" i="24"/>
  <c r="G576" i="24"/>
  <c r="G580" i="24"/>
  <c r="G586" i="24"/>
  <c r="G591" i="24"/>
  <c r="G603" i="24"/>
  <c r="G607" i="24"/>
  <c r="G629" i="24"/>
  <c r="G634" i="24"/>
  <c r="G640" i="24"/>
  <c r="G656" i="24"/>
  <c r="G661" i="24"/>
  <c r="G667" i="24"/>
  <c r="G671" i="24"/>
  <c r="G676" i="24"/>
  <c r="G825" i="24"/>
  <c r="G830" i="24"/>
  <c r="G836" i="24"/>
  <c r="G880" i="24"/>
  <c r="G885" i="24"/>
  <c r="G891" i="24"/>
  <c r="G895" i="24"/>
  <c r="G900" i="24"/>
  <c r="G914" i="24"/>
  <c r="G918" i="24"/>
  <c r="G924" i="24"/>
  <c r="G929" i="24"/>
  <c r="G941" i="24"/>
  <c r="G945" i="24"/>
  <c r="G967" i="24"/>
  <c r="G972" i="24"/>
  <c r="G978" i="24"/>
  <c r="G994" i="24"/>
  <c r="G999" i="24"/>
  <c r="G1005" i="24"/>
  <c r="G1009" i="24"/>
  <c r="G1014" i="24"/>
  <c r="G1026" i="24"/>
  <c r="G1030" i="24"/>
  <c r="G1036" i="24"/>
  <c r="G1041" i="24"/>
  <c r="G1053" i="24"/>
  <c r="G1057" i="24"/>
  <c r="G1081" i="24"/>
  <c r="G1086" i="24"/>
  <c r="G1092" i="24"/>
  <c r="G1108" i="24"/>
  <c r="G1113" i="24"/>
  <c r="G1119" i="24"/>
  <c r="G1123" i="24"/>
  <c r="G1128" i="24"/>
  <c r="G1140" i="24"/>
  <c r="G1144" i="24"/>
  <c r="G1150" i="24"/>
  <c r="G1155" i="24"/>
  <c r="G1167" i="24"/>
  <c r="G1171" i="24"/>
  <c r="G599" i="23"/>
  <c r="G602" i="23"/>
  <c r="G604" i="23"/>
  <c r="G606" i="23"/>
  <c r="G610" i="23"/>
  <c r="G614" i="23"/>
  <c r="G616" i="23"/>
  <c r="G619" i="23"/>
  <c r="G630" i="23"/>
  <c r="G633" i="23"/>
  <c r="G635" i="23"/>
  <c r="G637" i="23"/>
  <c r="G641" i="23"/>
  <c r="G643" i="23"/>
  <c r="G648" i="23"/>
  <c r="G657" i="23"/>
  <c r="G660" i="23"/>
  <c r="G662" i="23"/>
  <c r="G664" i="23"/>
  <c r="G668" i="23"/>
  <c r="G672" i="23"/>
  <c r="G674" i="23"/>
  <c r="G677" i="23"/>
  <c r="G686" i="23"/>
  <c r="G689" i="23"/>
  <c r="G691" i="23"/>
  <c r="G693" i="23"/>
  <c r="G697" i="23"/>
  <c r="G699" i="23"/>
  <c r="G704" i="23"/>
  <c r="G713" i="23"/>
  <c r="G716" i="23"/>
  <c r="G718" i="23"/>
  <c r="G720" i="23"/>
  <c r="G724" i="23"/>
  <c r="G728" i="23"/>
  <c r="G730" i="23"/>
  <c r="G733" i="23"/>
  <c r="G742" i="23"/>
  <c r="G745" i="23"/>
  <c r="G747" i="23"/>
  <c r="G749" i="23"/>
  <c r="G753" i="23"/>
  <c r="G755" i="23"/>
  <c r="G760" i="23"/>
  <c r="G769" i="23"/>
  <c r="G772" i="23"/>
  <c r="G774" i="23"/>
  <c r="G776" i="23"/>
  <c r="G780" i="23"/>
  <c r="G784" i="23"/>
  <c r="G786" i="23"/>
  <c r="G789" i="23"/>
  <c r="G798" i="23"/>
  <c r="G801" i="23"/>
  <c r="G803" i="23"/>
  <c r="G805" i="23"/>
  <c r="G809" i="23"/>
  <c r="G811" i="23"/>
  <c r="G816" i="23"/>
  <c r="G825" i="23"/>
  <c r="G828" i="23"/>
  <c r="G830" i="23"/>
  <c r="G832" i="23"/>
  <c r="G836" i="23"/>
  <c r="G840" i="23"/>
  <c r="G842" i="23"/>
  <c r="G845" i="23"/>
  <c r="G854" i="23"/>
  <c r="G857" i="23"/>
  <c r="G859" i="23"/>
  <c r="G861" i="23"/>
  <c r="G865" i="23"/>
  <c r="G867" i="23"/>
  <c r="G872" i="23"/>
  <c r="G881" i="23"/>
  <c r="G884" i="23"/>
  <c r="G886" i="23"/>
  <c r="G888" i="23"/>
  <c r="G892" i="23"/>
  <c r="G896" i="23"/>
  <c r="G898" i="23"/>
  <c r="G901" i="23"/>
  <c r="G910" i="23"/>
  <c r="G913" i="23"/>
  <c r="G915" i="23"/>
  <c r="G917" i="23"/>
  <c r="G921" i="23"/>
  <c r="G923" i="23"/>
  <c r="G928" i="23"/>
  <c r="G937" i="23"/>
  <c r="G940" i="23"/>
  <c r="G942" i="23"/>
  <c r="G944" i="23"/>
  <c r="G948" i="23"/>
  <c r="G952" i="23"/>
  <c r="G954" i="23"/>
  <c r="G957" i="23"/>
  <c r="G966" i="23"/>
  <c r="G969" i="23"/>
  <c r="G971" i="23"/>
  <c r="G973" i="23"/>
  <c r="G977" i="23"/>
  <c r="G979" i="23"/>
  <c r="G984" i="23"/>
  <c r="G993" i="23"/>
  <c r="G996" i="23"/>
  <c r="G998" i="23"/>
  <c r="G1000" i="23"/>
  <c r="G1004" i="23"/>
  <c r="G1008" i="23"/>
  <c r="G1010" i="23"/>
  <c r="G1013" i="23"/>
  <c r="G1022" i="23"/>
  <c r="G1025" i="23"/>
  <c r="G1027" i="23"/>
  <c r="G1029" i="23"/>
  <c r="G1033" i="23"/>
  <c r="G1035" i="23"/>
  <c r="G1040" i="23"/>
  <c r="G1049" i="23"/>
  <c r="G1052" i="23"/>
  <c r="G1054" i="23"/>
  <c r="G1056" i="23"/>
  <c r="G1060" i="23"/>
  <c r="G1064" i="23"/>
  <c r="G1066" i="23"/>
  <c r="G1069" i="23"/>
  <c r="G1078" i="23"/>
  <c r="G1081" i="23"/>
  <c r="G1083" i="23"/>
  <c r="G1085" i="23"/>
  <c r="G1089" i="23"/>
  <c r="G1091" i="23"/>
  <c r="G1096" i="23"/>
  <c r="G1106" i="23"/>
  <c r="G1109" i="23"/>
  <c r="G1111" i="23"/>
  <c r="G1113" i="23"/>
  <c r="G1117" i="23"/>
  <c r="G1121" i="23"/>
  <c r="G1123" i="23"/>
  <c r="G1126" i="23"/>
  <c r="G1135" i="23"/>
  <c r="G1138" i="23"/>
  <c r="G1140" i="23"/>
  <c r="G1142" i="23"/>
  <c r="G1146" i="23"/>
  <c r="G1148" i="23"/>
  <c r="G1153" i="23"/>
  <c r="G1162" i="23"/>
  <c r="G1165" i="23"/>
  <c r="G1167" i="23"/>
  <c r="G1169" i="23"/>
  <c r="G1173" i="23"/>
  <c r="G1177" i="23"/>
  <c r="G1179" i="23"/>
  <c r="G1182" i="23"/>
  <c r="G1191" i="23"/>
  <c r="G1194" i="23"/>
  <c r="G1196" i="23"/>
  <c r="G1198" i="23"/>
  <c r="G1202" i="23"/>
  <c r="G1204" i="23"/>
  <c r="G1209" i="23"/>
  <c r="G1219" i="23"/>
  <c r="G1222" i="23"/>
  <c r="G1224" i="23"/>
  <c r="G1226" i="23"/>
  <c r="G1230" i="23"/>
  <c r="G1234" i="23"/>
  <c r="G1236" i="23"/>
  <c r="G1239" i="23"/>
  <c r="G1248" i="23"/>
  <c r="G1251" i="23"/>
  <c r="G1253" i="23"/>
  <c r="G1255" i="23"/>
  <c r="G1259" i="23"/>
  <c r="G1261" i="23"/>
  <c r="G1266" i="23"/>
  <c r="G1275" i="23"/>
  <c r="G1278" i="23"/>
  <c r="G1280" i="23"/>
  <c r="G1282" i="23"/>
  <c r="G1286" i="23"/>
  <c r="G1290" i="23"/>
  <c r="G1292" i="23"/>
  <c r="G1295" i="23"/>
  <c r="G1304" i="23"/>
  <c r="G1307" i="23"/>
  <c r="G1309" i="23"/>
  <c r="G1311" i="23"/>
  <c r="G1315" i="23"/>
  <c r="G1317" i="23"/>
  <c r="G1322" i="23"/>
  <c r="G1331" i="23"/>
  <c r="G1334" i="23"/>
  <c r="G1336" i="23"/>
  <c r="G1338" i="23"/>
  <c r="G1342" i="23"/>
  <c r="G1346" i="23"/>
  <c r="G1351" i="23"/>
  <c r="G1360" i="23"/>
  <c r="G1363" i="23"/>
  <c r="G1365" i="23"/>
  <c r="G1367" i="23"/>
  <c r="G1371" i="23"/>
  <c r="G1373" i="23"/>
  <c r="G1378" i="23"/>
  <c r="G6" i="22"/>
  <c r="G11" i="22"/>
  <c r="G17" i="22"/>
  <c r="G33" i="22"/>
  <c r="G38" i="22"/>
  <c r="G44" i="22"/>
  <c r="G48" i="22"/>
  <c r="G53" i="22"/>
  <c r="G65" i="22"/>
  <c r="G75" i="22"/>
  <c r="G80" i="22"/>
  <c r="G92" i="22"/>
  <c r="G96" i="22"/>
  <c r="G119" i="22"/>
  <c r="G124" i="22"/>
  <c r="G130" i="22"/>
  <c r="G146" i="22"/>
  <c r="G151" i="22"/>
  <c r="G157" i="22"/>
  <c r="G161" i="22"/>
  <c r="G166" i="22"/>
  <c r="G178" i="22"/>
  <c r="G188" i="22"/>
  <c r="G193" i="22"/>
  <c r="G205" i="22"/>
  <c r="G209" i="22"/>
  <c r="G231" i="22"/>
  <c r="G236" i="22"/>
  <c r="G242" i="22"/>
  <c r="G258" i="22"/>
  <c r="G263" i="22"/>
  <c r="G269" i="22"/>
  <c r="G273" i="22"/>
  <c r="G278" i="22"/>
  <c r="G292" i="22"/>
  <c r="G302" i="22"/>
  <c r="G307" i="22"/>
  <c r="G319" i="22"/>
  <c r="G323" i="22"/>
  <c r="G345" i="22"/>
  <c r="G350" i="22"/>
  <c r="G356" i="22"/>
  <c r="G372" i="22"/>
  <c r="G377" i="22"/>
  <c r="G383" i="22"/>
  <c r="G387" i="22"/>
  <c r="G392" i="22"/>
  <c r="G404" i="22"/>
  <c r="G414" i="22"/>
  <c r="G419" i="22"/>
  <c r="G431" i="22"/>
  <c r="G435" i="22"/>
  <c r="G457" i="22"/>
  <c r="G462" i="22"/>
  <c r="G468" i="22"/>
  <c r="G484" i="22"/>
  <c r="G489" i="22"/>
  <c r="G499" i="22"/>
  <c r="G504" i="22"/>
  <c r="G516" i="22"/>
  <c r="G526" i="22"/>
  <c r="G531" i="22"/>
  <c r="G543" i="22"/>
  <c r="G547" i="22"/>
  <c r="G570" i="22"/>
  <c r="G575" i="22"/>
  <c r="G581" i="22"/>
  <c r="G598" i="22"/>
  <c r="G603" i="22"/>
  <c r="G609" i="22"/>
  <c r="G613" i="22"/>
  <c r="G618" i="22"/>
  <c r="G632" i="22"/>
  <c r="G642" i="22"/>
  <c r="G36" i="25"/>
  <c r="G40" i="25"/>
  <c r="G89" i="25"/>
  <c r="G104" i="25"/>
  <c r="G121" i="25"/>
  <c r="G131" i="25"/>
  <c r="G136" i="25"/>
  <c r="G148" i="25"/>
  <c r="G152" i="25"/>
  <c r="G224" i="25"/>
  <c r="G263" i="25"/>
  <c r="G267" i="25"/>
  <c r="G327" i="25"/>
  <c r="G358" i="25"/>
  <c r="G363" i="25"/>
  <c r="G375" i="25"/>
  <c r="G478" i="25"/>
  <c r="G500" i="25"/>
  <c r="G543" i="25"/>
  <c r="G554" i="25"/>
  <c r="G576" i="25"/>
  <c r="G614" i="25"/>
  <c r="G632" i="25"/>
  <c r="G670" i="25"/>
  <c r="G691" i="25"/>
  <c r="G697" i="25"/>
  <c r="G701" i="25"/>
  <c r="G718" i="25"/>
  <c r="G746" i="25"/>
  <c r="G750" i="25"/>
  <c r="G9" i="22"/>
  <c r="G19" i="22"/>
  <c r="G24" i="22"/>
  <c r="G62" i="22"/>
  <c r="G67" i="22"/>
  <c r="G89" i="22"/>
  <c r="G94" i="22"/>
  <c r="G153" i="22"/>
  <c r="G175" i="22"/>
  <c r="G186" i="22"/>
  <c r="G213" i="22"/>
  <c r="G217" i="22"/>
  <c r="G244" i="22"/>
  <c r="G249" i="22"/>
  <c r="G261" i="22"/>
  <c r="G265" i="22"/>
  <c r="G294" i="22"/>
  <c r="G316" i="22"/>
  <c r="G321" i="22"/>
  <c r="G327" i="22"/>
  <c r="G331" i="22"/>
  <c r="G348" i="22"/>
  <c r="G379" i="22"/>
  <c r="G401" i="22"/>
  <c r="G412" i="22"/>
  <c r="G433" i="22"/>
  <c r="G439" i="22"/>
  <c r="G443" i="22"/>
  <c r="G460" i="22"/>
  <c r="G470" i="22"/>
  <c r="G513" i="22"/>
  <c r="G524" i="22"/>
  <c r="G545" i="22"/>
  <c r="G551" i="22"/>
  <c r="G573" i="22"/>
  <c r="G583" i="22"/>
  <c r="G601" i="22"/>
  <c r="G634" i="22"/>
  <c r="G661" i="22"/>
  <c r="G671" i="22"/>
  <c r="G688" i="22"/>
  <c r="G703" i="22"/>
  <c r="G719" i="22"/>
  <c r="G741" i="22"/>
  <c r="G773" i="22"/>
  <c r="G800" i="22"/>
  <c r="G810" i="22"/>
  <c r="G827" i="22"/>
  <c r="G853" i="22"/>
  <c r="G858" i="22"/>
  <c r="G881" i="22"/>
  <c r="G886" i="22"/>
  <c r="G892" i="22"/>
  <c r="G901" i="22"/>
  <c r="G941" i="22"/>
  <c r="G974" i="22"/>
  <c r="G1001" i="22"/>
  <c r="G1007" i="22"/>
  <c r="G1016" i="22"/>
  <c r="G1038" i="22"/>
  <c r="G1083" i="22"/>
  <c r="G1088" i="22"/>
  <c r="G1094" i="22"/>
  <c r="G1115" i="22"/>
  <c r="G1125" i="22"/>
  <c r="G1130" i="22"/>
  <c r="G20" i="25"/>
  <c r="G25" i="25"/>
  <c r="G47" i="25"/>
  <c r="G78" i="25"/>
  <c r="G90" i="25"/>
  <c r="G95" i="25"/>
  <c r="G101" i="25"/>
  <c r="G105" i="25"/>
  <c r="G117" i="25"/>
  <c r="G122" i="25"/>
  <c r="G128" i="25"/>
  <c r="G132" i="25"/>
  <c r="G137" i="25"/>
  <c r="G232" i="25"/>
  <c r="G247" i="25"/>
  <c r="G264" i="25"/>
  <c r="G279" i="25"/>
  <c r="G328" i="25"/>
  <c r="G459" i="25"/>
  <c r="G470" i="25"/>
  <c r="G474" i="25"/>
  <c r="G486" i="25"/>
  <c r="G491" i="25"/>
  <c r="G497" i="25"/>
  <c r="G506" i="25"/>
  <c r="G518" i="25"/>
  <c r="G583" i="25"/>
  <c r="G611" i="25"/>
  <c r="G615" i="25"/>
  <c r="G643" i="25"/>
  <c r="G675" i="25"/>
  <c r="G687" i="25"/>
  <c r="G698" i="25"/>
  <c r="G702" i="25"/>
  <c r="G714" i="25"/>
  <c r="G729" i="25"/>
  <c r="G734" i="25"/>
  <c r="G8" i="25"/>
  <c r="G12" i="25"/>
  <c r="G22" i="25"/>
  <c r="G34" i="25"/>
  <c r="G39" i="25"/>
  <c r="G45" i="25"/>
  <c r="G49" i="25"/>
  <c r="G61" i="25"/>
  <c r="G66" i="25"/>
  <c r="G72" i="25"/>
  <c r="G76" i="25"/>
  <c r="G81" i="25"/>
  <c r="G93" i="25"/>
  <c r="G103" i="25"/>
  <c r="G108" i="25"/>
  <c r="G120" i="25"/>
  <c r="G124" i="25"/>
  <c r="G134" i="25"/>
  <c r="G146" i="25"/>
  <c r="G151" i="25"/>
  <c r="G157" i="25"/>
  <c r="G173" i="25"/>
  <c r="G178" i="25"/>
  <c r="G184" i="25"/>
  <c r="G188" i="25"/>
  <c r="G193" i="25"/>
  <c r="G208" i="25"/>
  <c r="G218" i="25"/>
  <c r="G223" i="25"/>
  <c r="G235" i="25"/>
  <c r="G239" i="25"/>
  <c r="G249" i="25"/>
  <c r="G261" i="25"/>
  <c r="G266" i="25"/>
  <c r="G272" i="25"/>
  <c r="G276" i="25"/>
  <c r="G288" i="25"/>
  <c r="G293" i="25"/>
  <c r="G299" i="25"/>
  <c r="G303" i="25"/>
  <c r="G308" i="25"/>
  <c r="G320" i="25"/>
  <c r="G330" i="25"/>
  <c r="G335" i="25"/>
  <c r="G347" i="25"/>
  <c r="G351" i="25"/>
  <c r="G361" i="25"/>
  <c r="G373" i="25"/>
  <c r="G378" i="25"/>
  <c r="G384" i="25"/>
  <c r="G388" i="25"/>
  <c r="G462" i="25"/>
  <c r="G472" i="25"/>
  <c r="G477" i="25"/>
  <c r="G489" i="25"/>
  <c r="G493" i="25"/>
  <c r="G503" i="25"/>
  <c r="G515" i="25"/>
  <c r="G520" i="25"/>
  <c r="G526" i="25"/>
  <c r="G530" i="25"/>
  <c r="G542" i="25"/>
  <c r="G547" i="25"/>
  <c r="G553" i="25"/>
  <c r="G557" i="25"/>
  <c r="G562" i="25"/>
  <c r="G575" i="25"/>
  <c r="G585" i="25"/>
  <c r="G590" i="25"/>
  <c r="G603" i="25"/>
  <c r="G607" i="25"/>
  <c r="G617" i="25"/>
  <c r="G630" i="25"/>
  <c r="G635" i="25"/>
  <c r="G641" i="25"/>
  <c r="G645" i="25"/>
  <c r="G658" i="25"/>
  <c r="G663" i="25"/>
  <c r="G669" i="25"/>
  <c r="G673" i="25"/>
  <c r="G678" i="25"/>
  <c r="G690" i="25"/>
  <c r="G700" i="25"/>
  <c r="G705" i="25"/>
  <c r="G717" i="25"/>
  <c r="G721" i="25"/>
  <c r="G731" i="25"/>
  <c r="G744" i="25"/>
  <c r="G749" i="25"/>
  <c r="G755" i="25"/>
  <c r="G10" i="24"/>
  <c r="G14" i="24"/>
  <c r="G24" i="24"/>
  <c r="G36" i="24"/>
  <c r="G41" i="24"/>
  <c r="G63" i="24"/>
  <c r="G68" i="24"/>
  <c r="G74" i="24"/>
  <c r="G78" i="24"/>
  <c r="G83" i="24"/>
  <c r="G95" i="24"/>
  <c r="G99" i="24"/>
  <c r="G105" i="24"/>
  <c r="G110" i="24"/>
  <c r="G122" i="24"/>
  <c r="G126" i="24"/>
  <c r="G136" i="24"/>
  <c r="G148" i="24"/>
  <c r="G153" i="24"/>
  <c r="G159" i="24"/>
  <c r="G163" i="24"/>
  <c r="G175" i="24"/>
  <c r="G180" i="24"/>
  <c r="G186" i="24"/>
  <c r="G190" i="24"/>
  <c r="G195" i="24"/>
  <c r="G207" i="24"/>
  <c r="G217" i="24"/>
  <c r="G222" i="24"/>
  <c r="G235" i="24"/>
  <c r="G239" i="24"/>
  <c r="G249" i="24"/>
  <c r="G261" i="24"/>
  <c r="G266" i="24"/>
  <c r="G272" i="24"/>
  <c r="G288" i="24"/>
  <c r="G293" i="24"/>
  <c r="G299" i="24"/>
  <c r="G303" i="24"/>
  <c r="G308" i="24"/>
  <c r="G320" i="24"/>
  <c r="G330" i="24"/>
  <c r="G335" i="24"/>
  <c r="G347" i="24"/>
  <c r="G351" i="24"/>
  <c r="G361" i="24"/>
  <c r="G373" i="24"/>
  <c r="G378" i="24"/>
  <c r="G384" i="24"/>
  <c r="G388" i="24"/>
  <c r="G400" i="24"/>
  <c r="G405" i="24"/>
  <c r="G411" i="24"/>
  <c r="G415" i="24"/>
  <c r="G420" i="24"/>
  <c r="G432" i="24"/>
  <c r="G442" i="24"/>
  <c r="G447" i="24"/>
  <c r="G459" i="24"/>
  <c r="G463" i="24"/>
  <c r="G473" i="24"/>
  <c r="G487" i="24"/>
  <c r="G492" i="24"/>
  <c r="G498" i="24"/>
  <c r="G502" i="24"/>
  <c r="G514" i="24"/>
  <c r="G519" i="24"/>
  <c r="G525" i="24"/>
  <c r="G529" i="24"/>
  <c r="G534" i="24"/>
  <c r="G546" i="24"/>
  <c r="G556" i="24"/>
  <c r="G561" i="24"/>
  <c r="G575" i="24"/>
  <c r="G579" i="24"/>
  <c r="G589" i="24"/>
  <c r="G601" i="24"/>
  <c r="G606" i="24"/>
  <c r="G612" i="24"/>
  <c r="G616" i="24"/>
  <c r="G628" i="24"/>
  <c r="G633" i="24"/>
  <c r="G639" i="24"/>
  <c r="G643" i="24"/>
  <c r="G648" i="24"/>
  <c r="G660" i="24"/>
  <c r="G664" i="24"/>
  <c r="G670" i="24"/>
  <c r="G675" i="24"/>
  <c r="G685" i="24"/>
  <c r="G688" i="24"/>
  <c r="G690" i="24"/>
  <c r="G692" i="24"/>
  <c r="G696" i="24"/>
  <c r="G698" i="24"/>
  <c r="G700" i="24"/>
  <c r="G703" i="24"/>
  <c r="G712" i="24"/>
  <c r="G715" i="24"/>
  <c r="G717" i="24"/>
  <c r="G719" i="24"/>
  <c r="G727" i="24"/>
  <c r="G729" i="24"/>
  <c r="G732" i="24"/>
  <c r="G741" i="24"/>
  <c r="G744" i="24"/>
  <c r="G746" i="24"/>
  <c r="G748" i="24"/>
  <c r="G752" i="24"/>
  <c r="G754" i="24"/>
  <c r="G756" i="24"/>
  <c r="G759" i="24"/>
  <c r="G768" i="24"/>
  <c r="G771" i="24"/>
  <c r="G773" i="24"/>
  <c r="G775" i="24"/>
  <c r="G779" i="24"/>
  <c r="G783" i="24"/>
  <c r="G785" i="24"/>
  <c r="G788" i="24"/>
  <c r="G797" i="24"/>
  <c r="G800" i="24"/>
  <c r="G802" i="24"/>
  <c r="G808" i="24"/>
  <c r="G810" i="24"/>
  <c r="G815" i="24"/>
  <c r="G824" i="24"/>
  <c r="G829" i="24"/>
  <c r="G835" i="24"/>
  <c r="G839" i="24"/>
  <c r="G844" i="24"/>
  <c r="G884" i="24"/>
  <c r="G888" i="24"/>
  <c r="G894" i="24"/>
  <c r="G899" i="24"/>
  <c r="G913" i="24"/>
  <c r="G917" i="24"/>
  <c r="G927" i="24"/>
  <c r="G939" i="24"/>
  <c r="G944" i="24"/>
  <c r="G950" i="24"/>
  <c r="G954" i="24"/>
  <c r="G966" i="24"/>
  <c r="G971" i="24"/>
  <c r="G977" i="24"/>
  <c r="G981" i="24"/>
  <c r="G986" i="24"/>
  <c r="G998" i="24"/>
  <c r="G1002" i="24"/>
  <c r="G1008" i="24"/>
  <c r="G1013" i="24"/>
  <c r="G1025" i="24"/>
  <c r="G1029" i="24"/>
  <c r="G1039" i="24"/>
  <c r="G1051" i="24"/>
  <c r="G1056" i="24"/>
  <c r="G1062" i="24"/>
  <c r="G1066" i="24"/>
  <c r="G1080" i="24"/>
  <c r="G1085" i="24"/>
  <c r="G1091" i="24"/>
  <c r="G1095" i="24"/>
  <c r="G1100" i="24"/>
  <c r="G1112" i="24"/>
  <c r="G1116" i="24"/>
  <c r="G1122" i="24"/>
  <c r="G1127" i="24"/>
  <c r="G1139" i="24"/>
  <c r="G1143" i="24"/>
  <c r="G1153" i="24"/>
  <c r="G1165" i="24"/>
  <c r="G1170" i="24"/>
  <c r="G1176" i="24"/>
  <c r="G1180" i="24"/>
  <c r="G6" i="23"/>
  <c r="G9" i="23"/>
  <c r="G11" i="23"/>
  <c r="G13" i="23"/>
  <c r="G17" i="23"/>
  <c r="G19" i="23"/>
  <c r="G21" i="23"/>
  <c r="G24" i="23"/>
  <c r="G33" i="23"/>
  <c r="G36" i="23"/>
  <c r="G38" i="23"/>
  <c r="G40" i="23"/>
  <c r="G44" i="23"/>
  <c r="G48" i="23"/>
  <c r="G50" i="23"/>
  <c r="G53" i="23"/>
  <c r="G62" i="23"/>
  <c r="G65" i="23"/>
  <c r="G67" i="23"/>
  <c r="G69" i="23"/>
  <c r="G73" i="23"/>
  <c r="G75" i="23"/>
  <c r="G77" i="23"/>
  <c r="G80" i="23"/>
  <c r="G89" i="23"/>
  <c r="G92" i="23"/>
  <c r="G94" i="23"/>
  <c r="G96" i="23"/>
  <c r="G100" i="23"/>
  <c r="G104" i="23"/>
  <c r="G106" i="23"/>
  <c r="G109" i="23"/>
  <c r="G118" i="23"/>
  <c r="G121" i="23"/>
  <c r="G123" i="23"/>
  <c r="G125" i="23"/>
  <c r="G129" i="23"/>
  <c r="G131" i="23"/>
  <c r="G133" i="23"/>
  <c r="G136" i="23"/>
  <c r="G145" i="23"/>
  <c r="G148" i="23"/>
  <c r="G150" i="23"/>
  <c r="G152" i="23"/>
  <c r="G156" i="23"/>
  <c r="G160" i="23"/>
  <c r="G162" i="23"/>
  <c r="G165" i="23"/>
  <c r="G174" i="23"/>
  <c r="G177" i="23"/>
  <c r="G179" i="23"/>
  <c r="G181" i="23"/>
  <c r="G185" i="23"/>
  <c r="G187" i="23"/>
  <c r="G189" i="23"/>
  <c r="G192" i="23"/>
  <c r="G201" i="23"/>
  <c r="G204" i="23"/>
  <c r="G206" i="23"/>
  <c r="G208" i="23"/>
  <c r="G212" i="23"/>
  <c r="G216" i="23"/>
  <c r="G218" i="23"/>
  <c r="G221" i="23"/>
  <c r="G230" i="23"/>
  <c r="G233" i="23"/>
  <c r="G235" i="23"/>
  <c r="G237" i="23"/>
  <c r="G241" i="23"/>
  <c r="G243" i="23"/>
  <c r="G248" i="23"/>
  <c r="G257" i="23"/>
  <c r="G260" i="23"/>
  <c r="G262" i="23"/>
  <c r="G264" i="23"/>
  <c r="G268" i="23"/>
  <c r="G272" i="23"/>
  <c r="G274" i="23"/>
  <c r="G277" i="23"/>
  <c r="G287" i="23"/>
  <c r="G290" i="23"/>
  <c r="G292" i="23"/>
  <c r="G294" i="23"/>
  <c r="G298" i="23"/>
  <c r="G300" i="23"/>
  <c r="G305" i="23"/>
  <c r="G314" i="23"/>
  <c r="G317" i="23"/>
  <c r="G319" i="23"/>
  <c r="G321" i="23"/>
  <c r="G325" i="23"/>
  <c r="G329" i="23"/>
  <c r="G331" i="23"/>
  <c r="G334" i="23"/>
  <c r="G345" i="23"/>
  <c r="G348" i="23"/>
  <c r="G350" i="23"/>
  <c r="G356" i="23"/>
  <c r="G358" i="23"/>
  <c r="G363" i="23"/>
  <c r="G372" i="23"/>
  <c r="G375" i="23"/>
  <c r="G377" i="23"/>
  <c r="G379" i="23"/>
  <c r="G383" i="23"/>
  <c r="G387" i="23"/>
  <c r="G389" i="23"/>
  <c r="G392" i="23"/>
  <c r="G401" i="23"/>
  <c r="G404" i="23"/>
  <c r="G406" i="23"/>
  <c r="G412" i="23"/>
  <c r="G414" i="23"/>
  <c r="G419" i="23"/>
  <c r="G428" i="23"/>
  <c r="G431" i="23"/>
  <c r="G433" i="23"/>
  <c r="G435" i="23"/>
  <c r="G439" i="23"/>
  <c r="G443" i="23"/>
  <c r="G445" i="23"/>
  <c r="G448" i="23"/>
  <c r="G457" i="23"/>
  <c r="G460" i="23"/>
  <c r="G462" i="23"/>
  <c r="G468" i="23"/>
  <c r="G470" i="23"/>
  <c r="G475" i="23"/>
  <c r="G484" i="23"/>
  <c r="G487" i="23"/>
  <c r="G489" i="23"/>
  <c r="G491" i="23"/>
  <c r="G495" i="23"/>
  <c r="G499" i="23"/>
  <c r="G501" i="23"/>
  <c r="G504" i="23"/>
  <c r="G513" i="23"/>
  <c r="G516" i="23"/>
  <c r="G518" i="23"/>
  <c r="G524" i="23"/>
  <c r="G526" i="23"/>
  <c r="G531" i="23"/>
  <c r="G540" i="23"/>
  <c r="G543" i="23"/>
  <c r="G545" i="23"/>
  <c r="G547" i="23"/>
  <c r="G551" i="23"/>
  <c r="G555" i="23"/>
  <c r="G557" i="23"/>
  <c r="G560" i="23"/>
  <c r="G8" i="22"/>
  <c r="G12" i="22"/>
  <c r="G22" i="22"/>
  <c r="G34" i="22"/>
  <c r="G39" i="22"/>
  <c r="G45" i="22"/>
  <c r="G49" i="22"/>
  <c r="G61" i="22"/>
  <c r="G66" i="22"/>
  <c r="G72" i="22"/>
  <c r="G76" i="22"/>
  <c r="G81" i="22"/>
  <c r="G93" i="22"/>
  <c r="G103" i="22"/>
  <c r="G108" i="22"/>
  <c r="G121" i="22"/>
  <c r="G125" i="22"/>
  <c r="G135" i="22"/>
  <c r="G147" i="22"/>
  <c r="G152" i="22"/>
  <c r="G158" i="22"/>
  <c r="G162" i="22"/>
  <c r="G174" i="22"/>
  <c r="G179" i="22"/>
  <c r="G185" i="22"/>
  <c r="G189" i="22"/>
  <c r="G194" i="22"/>
  <c r="G206" i="22"/>
  <c r="G216" i="22"/>
  <c r="G221" i="22"/>
  <c r="G233" i="22"/>
  <c r="G237" i="22"/>
  <c r="G247" i="22"/>
  <c r="G259" i="22"/>
  <c r="G264" i="22"/>
  <c r="G270" i="22"/>
  <c r="G274" i="22"/>
  <c r="G288" i="22"/>
  <c r="G293" i="22"/>
  <c r="G299" i="22"/>
  <c r="G303" i="22"/>
  <c r="G308" i="22"/>
  <c r="G320" i="22"/>
  <c r="G330" i="22"/>
  <c r="G335" i="22"/>
  <c r="G347" i="22"/>
  <c r="G351" i="22"/>
  <c r="G361" i="22"/>
  <c r="G373" i="22"/>
  <c r="G378" i="22"/>
  <c r="G384" i="22"/>
  <c r="G388" i="22"/>
  <c r="G400" i="22"/>
  <c r="G405" i="22"/>
  <c r="G411" i="22"/>
  <c r="G415" i="22"/>
  <c r="G420" i="22"/>
  <c r="G432" i="22"/>
  <c r="G442" i="22"/>
  <c r="G447" i="22"/>
  <c r="G459" i="22"/>
  <c r="G463" i="22"/>
  <c r="G473" i="22"/>
  <c r="G485" i="22"/>
  <c r="G490" i="22"/>
  <c r="G512" i="22"/>
  <c r="G517" i="22"/>
  <c r="G523" i="22"/>
  <c r="G527" i="22"/>
  <c r="G532" i="22"/>
  <c r="G544" i="22"/>
  <c r="G554" i="22"/>
  <c r="G559" i="22"/>
  <c r="G572" i="22"/>
  <c r="G576" i="22"/>
  <c r="G586" i="22"/>
  <c r="G599" i="22"/>
  <c r="G604" i="22"/>
  <c r="G610" i="22"/>
  <c r="G614" i="22"/>
  <c r="G628" i="22"/>
  <c r="G633" i="22"/>
  <c r="G643" i="22"/>
  <c r="G648" i="22"/>
  <c r="G660" i="22"/>
  <c r="G670" i="22"/>
  <c r="G675" i="22"/>
  <c r="G687" i="22"/>
  <c r="G691" i="22"/>
  <c r="G701" i="22"/>
  <c r="G713" i="22"/>
  <c r="G718" i="22"/>
  <c r="G724" i="22"/>
  <c r="G740" i="22"/>
  <c r="G745" i="22"/>
  <c r="G755" i="22"/>
  <c r="G760" i="22"/>
  <c r="G772" i="22"/>
  <c r="G782" i="22"/>
  <c r="G787" i="22"/>
  <c r="G799" i="22"/>
  <c r="G803" i="22"/>
  <c r="G825" i="22"/>
  <c r="G830" i="22"/>
  <c r="G836" i="22"/>
  <c r="G852" i="22"/>
  <c r="G857" i="22"/>
  <c r="G867" i="22"/>
  <c r="G872" i="22"/>
  <c r="G885" i="22"/>
  <c r="G895" i="22"/>
  <c r="G900" i="22"/>
  <c r="G912" i="22"/>
  <c r="G916" i="22"/>
  <c r="G939" i="22"/>
  <c r="G944" i="22"/>
  <c r="G950" i="22"/>
  <c r="G954" i="22"/>
  <c r="G968" i="22"/>
  <c r="G973" i="22"/>
  <c r="G979" i="22"/>
  <c r="G983" i="22"/>
  <c r="G988" i="22"/>
  <c r="G1000" i="22"/>
  <c r="G1010" i="22"/>
  <c r="G1015" i="22"/>
  <c r="G1027" i="22"/>
  <c r="G1031" i="22"/>
  <c r="G1041" i="22"/>
  <c r="G1055" i="22"/>
  <c r="G1060" i="22"/>
  <c r="G1066" i="22"/>
  <c r="G1070" i="22"/>
  <c r="G1082" i="22"/>
  <c r="G1087" i="22"/>
  <c r="G1093" i="22"/>
  <c r="G1097" i="22"/>
  <c r="G1102" i="22"/>
  <c r="G1114" i="22"/>
  <c r="G1124" i="22"/>
  <c r="G1129" i="22"/>
  <c r="G1142" i="22"/>
  <c r="G1146" i="22"/>
  <c r="G1156" i="22"/>
  <c r="G1169" i="22"/>
  <c r="G1174" i="22"/>
  <c r="G1180" i="22"/>
  <c r="G1184" i="22"/>
  <c r="G6" i="37"/>
  <c r="G9" i="37"/>
  <c r="G11" i="37"/>
  <c r="G13" i="37"/>
  <c r="G36" i="37"/>
  <c r="G39" i="37"/>
  <c r="G41" i="37"/>
  <c r="G43" i="37"/>
  <c r="G47" i="37"/>
  <c r="G49" i="37"/>
  <c r="G51" i="37"/>
  <c r="G54" i="37"/>
  <c r="G63" i="37"/>
  <c r="G66" i="37"/>
  <c r="G68" i="37"/>
  <c r="G70" i="37"/>
  <c r="G74" i="37"/>
  <c r="G76" i="37"/>
  <c r="G78" i="37"/>
  <c r="G80" i="37"/>
  <c r="G83" i="37"/>
  <c r="G92" i="37"/>
  <c r="G95" i="37"/>
  <c r="G97" i="37"/>
  <c r="G99" i="37"/>
  <c r="G103" i="37"/>
  <c r="G105" i="37"/>
  <c r="G107" i="37"/>
  <c r="G110" i="37"/>
  <c r="G119" i="37"/>
  <c r="G122" i="37"/>
  <c r="G124" i="37"/>
  <c r="G126" i="37"/>
  <c r="G130" i="37"/>
  <c r="G132" i="37"/>
  <c r="G134" i="37"/>
  <c r="G136" i="37"/>
  <c r="G1182" i="22"/>
  <c r="G1187" i="22"/>
  <c r="G1245" i="37"/>
  <c r="G1247" i="37"/>
  <c r="G1249" i="37"/>
  <c r="G1253" i="37"/>
  <c r="G1255" i="37"/>
  <c r="G1257" i="37"/>
  <c r="G1260" i="37"/>
  <c r="G647" i="22"/>
  <c r="G659" i="22"/>
  <c r="G663" i="22"/>
  <c r="G685" i="22"/>
  <c r="G690" i="22"/>
  <c r="G696" i="22"/>
  <c r="G712" i="22"/>
  <c r="G717" i="22"/>
  <c r="G723" i="22"/>
  <c r="G727" i="22"/>
  <c r="G732" i="22"/>
  <c r="G744" i="22"/>
  <c r="G754" i="22"/>
  <c r="G759" i="22"/>
  <c r="G771" i="22"/>
  <c r="G775" i="22"/>
  <c r="G797" i="22"/>
  <c r="G802" i="22"/>
  <c r="G808" i="22"/>
  <c r="G824" i="22"/>
  <c r="G829" i="22"/>
  <c r="G839" i="22"/>
  <c r="G844" i="22"/>
  <c r="G856" i="22"/>
  <c r="G866" i="22"/>
  <c r="G871" i="22"/>
  <c r="G884" i="22"/>
  <c r="G888" i="22"/>
  <c r="G910" i="22"/>
  <c r="G915" i="22"/>
  <c r="G921" i="22"/>
  <c r="G938" i="22"/>
  <c r="G943" i="22"/>
  <c r="G949" i="22"/>
  <c r="G953" i="22"/>
  <c r="G958" i="22"/>
  <c r="G972" i="22"/>
  <c r="G982" i="22"/>
  <c r="G987" i="22"/>
  <c r="G999" i="22"/>
  <c r="G1003" i="22"/>
  <c r="G1025" i="22"/>
  <c r="G1030" i="22"/>
  <c r="G1036" i="22"/>
  <c r="G1054" i="22"/>
  <c r="G1059" i="22"/>
  <c r="G1065" i="22"/>
  <c r="G1069" i="22"/>
  <c r="G1074" i="22"/>
  <c r="G1086" i="22"/>
  <c r="G1096" i="22"/>
  <c r="G1101" i="22"/>
  <c r="G1113" i="22"/>
  <c r="G1117" i="22"/>
  <c r="G1140" i="22"/>
  <c r="G1145" i="22"/>
  <c r="G1151" i="22"/>
  <c r="G1168" i="22"/>
  <c r="G1173" i="22"/>
  <c r="G1183" i="22"/>
  <c r="G1188" i="22"/>
  <c r="G16" i="37"/>
  <c r="G20" i="37"/>
  <c r="G25" i="37"/>
  <c r="G139" i="37"/>
  <c r="G148" i="37"/>
  <c r="G151" i="37"/>
  <c r="G153" i="37"/>
  <c r="G155" i="37"/>
  <c r="G159" i="37"/>
  <c r="G161" i="37"/>
  <c r="G163" i="37"/>
  <c r="G166" i="37"/>
  <c r="G175" i="37"/>
  <c r="G178" i="37"/>
  <c r="G180" i="37"/>
  <c r="G182" i="37"/>
  <c r="G186" i="37"/>
  <c r="G188" i="37"/>
  <c r="G190" i="37"/>
  <c r="G192" i="37"/>
  <c r="G195" i="37"/>
  <c r="G209" i="37"/>
  <c r="G211" i="37"/>
  <c r="G215" i="37"/>
  <c r="G217" i="37"/>
  <c r="G219" i="37"/>
  <c r="G222" i="37"/>
  <c r="G231" i="37"/>
  <c r="G234" i="37"/>
  <c r="G236" i="37"/>
  <c r="G238" i="37"/>
  <c r="G242" i="37"/>
  <c r="G244" i="37"/>
  <c r="G246" i="37"/>
  <c r="G248" i="37"/>
  <c r="G251" i="37"/>
  <c r="G260" i="37"/>
  <c r="G263" i="37"/>
  <c r="G265" i="37"/>
  <c r="G267" i="37"/>
  <c r="G271" i="37"/>
  <c r="G273" i="37"/>
  <c r="G275" i="37"/>
  <c r="G278" i="37"/>
  <c r="G287" i="37"/>
  <c r="G290" i="37"/>
  <c r="G292" i="37"/>
  <c r="G294" i="37"/>
  <c r="G298" i="37"/>
  <c r="G300" i="37"/>
  <c r="G302" i="37"/>
  <c r="G304" i="37"/>
  <c r="G307" i="37"/>
  <c r="G316" i="37"/>
  <c r="G319" i="37"/>
  <c r="G321" i="37"/>
  <c r="G323" i="37"/>
  <c r="G327" i="37"/>
  <c r="G329" i="37"/>
  <c r="G331" i="37"/>
  <c r="G334" i="37"/>
  <c r="G343" i="37"/>
  <c r="G346" i="37"/>
  <c r="G348" i="37"/>
  <c r="G350" i="37"/>
  <c r="G354" i="37"/>
  <c r="G356" i="37"/>
  <c r="G358" i="37"/>
  <c r="G360" i="37"/>
  <c r="G363" i="37"/>
  <c r="G372" i="37"/>
  <c r="G375" i="37"/>
  <c r="G377" i="37"/>
  <c r="G379" i="37"/>
  <c r="G383" i="37"/>
  <c r="G385" i="37"/>
  <c r="G387" i="37"/>
  <c r="G390" i="37"/>
  <c r="G399" i="37"/>
  <c r="G402" i="37"/>
  <c r="G404" i="37"/>
  <c r="G406" i="37"/>
  <c r="G410" i="37"/>
  <c r="G412" i="37"/>
  <c r="G414" i="37"/>
  <c r="G416" i="37"/>
  <c r="G419" i="37"/>
  <c r="G428" i="37"/>
  <c r="G431" i="37"/>
  <c r="G433" i="37"/>
  <c r="G435" i="37"/>
  <c r="G439" i="37"/>
  <c r="G441" i="37"/>
  <c r="G443" i="37"/>
  <c r="G446" i="37"/>
  <c r="G457" i="37"/>
  <c r="G462" i="37"/>
  <c r="G464" i="37"/>
  <c r="G468" i="37"/>
  <c r="G470" i="37"/>
  <c r="G472" i="37"/>
  <c r="G474" i="37"/>
  <c r="G477" i="37"/>
  <c r="G486" i="37"/>
  <c r="G489" i="37"/>
  <c r="G491" i="37"/>
  <c r="G493" i="37"/>
  <c r="G497" i="37"/>
  <c r="G499" i="37"/>
  <c r="G501" i="37"/>
  <c r="G504" i="37"/>
  <c r="G513" i="37"/>
  <c r="G516" i="37"/>
  <c r="G518" i="37"/>
  <c r="G520" i="37"/>
  <c r="G524" i="37"/>
  <c r="G526" i="37"/>
  <c r="G528" i="37"/>
  <c r="G530" i="37"/>
  <c r="G533" i="37"/>
  <c r="G542" i="37"/>
  <c r="G545" i="37"/>
  <c r="G547" i="37"/>
  <c r="G549" i="37"/>
  <c r="G553" i="37"/>
  <c r="G555" i="37"/>
  <c r="G557" i="37"/>
  <c r="G560" i="37"/>
  <c r="G569" i="37"/>
  <c r="G572" i="37"/>
  <c r="G574" i="37"/>
  <c r="G576" i="37"/>
  <c r="G580" i="37"/>
  <c r="G582" i="37"/>
  <c r="G584" i="37"/>
  <c r="G586" i="37"/>
  <c r="G589" i="37"/>
  <c r="G598" i="37"/>
  <c r="G601" i="37"/>
  <c r="G603" i="37"/>
  <c r="G605" i="37"/>
  <c r="G609" i="37"/>
  <c r="G611" i="37"/>
  <c r="G613" i="37"/>
  <c r="G616" i="37"/>
  <c r="G626" i="37"/>
  <c r="G629" i="37"/>
  <c r="G631" i="37"/>
  <c r="G633" i="37"/>
  <c r="G637" i="37"/>
  <c r="G639" i="37"/>
  <c r="G641" i="37"/>
  <c r="G643" i="37"/>
  <c r="G646" i="37"/>
  <c r="G657" i="37"/>
  <c r="G660" i="37"/>
  <c r="G662" i="37"/>
  <c r="G664" i="37"/>
  <c r="G668" i="37"/>
  <c r="G670" i="37"/>
  <c r="G672" i="37"/>
  <c r="G675" i="37"/>
  <c r="G684" i="37"/>
  <c r="G687" i="37"/>
  <c r="G689" i="37"/>
  <c r="G691" i="37"/>
  <c r="G697" i="37"/>
  <c r="G699" i="37"/>
  <c r="G701" i="37"/>
  <c r="G704" i="37"/>
  <c r="G713" i="37"/>
  <c r="G716" i="37"/>
  <c r="G718" i="37"/>
  <c r="G720" i="37"/>
  <c r="G724" i="37"/>
  <c r="G726" i="37"/>
  <c r="G728" i="37"/>
  <c r="G731" i="37"/>
  <c r="G740" i="37"/>
  <c r="G743" i="37"/>
  <c r="G745" i="37"/>
  <c r="G747" i="37"/>
  <c r="G751" i="37"/>
  <c r="G753" i="37"/>
  <c r="G755" i="37"/>
  <c r="G757" i="37"/>
  <c r="G760" i="37"/>
  <c r="G769" i="37"/>
  <c r="G772" i="37"/>
  <c r="G774" i="37"/>
  <c r="G776" i="37"/>
  <c r="G780" i="37"/>
  <c r="G782" i="37"/>
  <c r="G784" i="37"/>
  <c r="G787" i="37"/>
  <c r="G796" i="37"/>
  <c r="G799" i="37"/>
  <c r="G801" i="37"/>
  <c r="G803" i="37"/>
  <c r="G807" i="37"/>
  <c r="G809" i="37"/>
  <c r="G811" i="37"/>
  <c r="G813" i="37"/>
  <c r="G816" i="37"/>
  <c r="G825" i="37"/>
  <c r="G828" i="37"/>
  <c r="G830" i="37"/>
  <c r="G832" i="37"/>
  <c r="G836" i="37"/>
  <c r="G838" i="37"/>
  <c r="G840" i="37"/>
  <c r="G843" i="37"/>
  <c r="G852" i="37"/>
  <c r="G855" i="37"/>
  <c r="G857" i="37"/>
  <c r="G859" i="37"/>
  <c r="G863" i="37"/>
  <c r="G865" i="37"/>
  <c r="G867" i="37"/>
  <c r="G869" i="37"/>
  <c r="G872" i="37"/>
  <c r="G881" i="37"/>
  <c r="G884" i="37"/>
  <c r="G886" i="37"/>
  <c r="G888" i="37"/>
  <c r="G892" i="37"/>
  <c r="G894" i="37"/>
  <c r="G896" i="37"/>
  <c r="G902" i="37"/>
  <c r="G905" i="37"/>
  <c r="G907" i="37"/>
  <c r="G909" i="37"/>
  <c r="G913" i="37"/>
  <c r="G915" i="37"/>
  <c r="G917" i="37"/>
  <c r="G919" i="37"/>
  <c r="G922" i="37"/>
  <c r="G931" i="37"/>
  <c r="G934" i="37"/>
  <c r="G936" i="37"/>
  <c r="G938" i="37"/>
  <c r="G942" i="37"/>
  <c r="G944" i="37"/>
  <c r="G946" i="37"/>
  <c r="G949" i="37"/>
  <c r="G960" i="37"/>
  <c r="G963" i="37"/>
  <c r="G965" i="37"/>
  <c r="G967" i="37"/>
  <c r="G971" i="37"/>
  <c r="G973" i="37"/>
  <c r="G975" i="37"/>
  <c r="G977" i="37"/>
  <c r="G980" i="37"/>
  <c r="G989" i="37"/>
  <c r="G992" i="37"/>
  <c r="G994" i="37"/>
  <c r="G996" i="37"/>
  <c r="G1000" i="37"/>
  <c r="G1002" i="37"/>
  <c r="G1004" i="37"/>
  <c r="G1007" i="37"/>
  <c r="G1016" i="37"/>
  <c r="G1019" i="37"/>
  <c r="G1021" i="37"/>
  <c r="G1023" i="37"/>
  <c r="G1027" i="37"/>
  <c r="G1029" i="37"/>
  <c r="G1031" i="37"/>
  <c r="G1033" i="37"/>
  <c r="G1036" i="37"/>
  <c r="G1045" i="37"/>
  <c r="G1048" i="37"/>
  <c r="G1050" i="37"/>
  <c r="G1052" i="37"/>
  <c r="G1056" i="37"/>
  <c r="G1058" i="37"/>
  <c r="G1060" i="37"/>
  <c r="G1063" i="37"/>
  <c r="G1072" i="37"/>
  <c r="G1076" i="37"/>
  <c r="G1078" i="37"/>
  <c r="G1082" i="37"/>
  <c r="G1084" i="37"/>
  <c r="G1086" i="37"/>
  <c r="G1088" i="37"/>
  <c r="G1091" i="37"/>
  <c r="G1100" i="37"/>
  <c r="G1103" i="37"/>
  <c r="G1105" i="37"/>
  <c r="G1107" i="37"/>
  <c r="G1111" i="37"/>
  <c r="G1113" i="37"/>
  <c r="G1115" i="37"/>
  <c r="G1118" i="37"/>
  <c r="G1127" i="37"/>
  <c r="G1130" i="37"/>
  <c r="G1132" i="37"/>
  <c r="G1134" i="37"/>
  <c r="G1138" i="37"/>
  <c r="G1140" i="37"/>
  <c r="G1142" i="37"/>
  <c r="G1144" i="37"/>
  <c r="G1147" i="37"/>
  <c r="G1156" i="37"/>
  <c r="G1159" i="37"/>
  <c r="G1161" i="37"/>
  <c r="G1163" i="37"/>
  <c r="G1167" i="37"/>
  <c r="G1169" i="37"/>
  <c r="G1171" i="37"/>
  <c r="G1174" i="37"/>
  <c r="G1184" i="37"/>
  <c r="G1187" i="37"/>
  <c r="G1189" i="37"/>
  <c r="G1191" i="37"/>
  <c r="G1195" i="37"/>
  <c r="G1197" i="37"/>
  <c r="G1199" i="37"/>
  <c r="G1201" i="37"/>
  <c r="G1204" i="37"/>
  <c r="G1214" i="37"/>
  <c r="G1217" i="37"/>
  <c r="G1219" i="37"/>
  <c r="G1221" i="37"/>
  <c r="G1225" i="37"/>
  <c r="G1227" i="37"/>
  <c r="G1229" i="37"/>
  <c r="G1232" i="37"/>
  <c r="G1241" i="37"/>
  <c r="G1244" i="37"/>
  <c r="G1246" i="37"/>
  <c r="G1248" i="37"/>
  <c r="G1252" i="37"/>
  <c r="G1254" i="37"/>
  <c r="G1256" i="37"/>
  <c r="G1258" i="37"/>
  <c r="G1261" i="37"/>
  <c r="G69" i="25"/>
  <c r="G181" i="25"/>
  <c r="G296" i="25"/>
  <c r="G550" i="25"/>
  <c r="G666" i="25"/>
  <c r="G240" i="24"/>
  <c r="G69" i="22"/>
  <c r="G182" i="22"/>
  <c r="G296" i="22"/>
  <c r="G408" i="22"/>
  <c r="G520" i="22"/>
  <c r="G636" i="22"/>
  <c r="G748" i="22"/>
  <c r="G860" i="22"/>
  <c r="G976" i="22"/>
  <c r="G1090" i="22"/>
  <c r="G97" i="25"/>
  <c r="G212" i="25"/>
  <c r="G324" i="25"/>
  <c r="G466" i="25"/>
  <c r="G579" i="25"/>
  <c r="G694" i="25"/>
  <c r="G211" i="24"/>
  <c r="G324" i="24"/>
  <c r="G436" i="24"/>
  <c r="G550" i="24"/>
  <c r="G804" i="24"/>
  <c r="G352" i="23"/>
  <c r="G408" i="23"/>
  <c r="G464" i="23"/>
  <c r="G520" i="23"/>
  <c r="G97" i="22"/>
  <c r="G210" i="22"/>
  <c r="G324" i="22"/>
  <c r="G436" i="22"/>
  <c r="G548" i="22"/>
  <c r="G664" i="22"/>
  <c r="G776" i="22"/>
  <c r="G889" i="22"/>
  <c r="G1004" i="22"/>
  <c r="G1118" i="22"/>
  <c r="G13" i="25"/>
  <c r="G125" i="25"/>
  <c r="G240" i="25"/>
  <c r="G352" i="25"/>
  <c r="G494" i="25"/>
  <c r="G608" i="25"/>
  <c r="G722" i="25"/>
  <c r="G974" i="24"/>
  <c r="G1088" i="24"/>
  <c r="G13" i="22"/>
  <c r="G126" i="22"/>
  <c r="G238" i="22"/>
  <c r="G352" i="22"/>
  <c r="G464" i="22"/>
  <c r="G577" i="22"/>
  <c r="G692" i="22"/>
  <c r="G804" i="22"/>
  <c r="G917" i="22"/>
  <c r="G1032" i="22"/>
  <c r="G1147" i="22"/>
  <c r="G41" i="25"/>
  <c r="G153" i="25"/>
  <c r="G268" i="25"/>
  <c r="G380" i="25"/>
  <c r="G522" i="25"/>
  <c r="G637" i="25"/>
  <c r="G751" i="25"/>
  <c r="G155" i="24"/>
  <c r="G720" i="24"/>
  <c r="G776" i="24"/>
  <c r="G946" i="24"/>
  <c r="G1058" i="24"/>
  <c r="G1172" i="24"/>
  <c r="G209" i="23"/>
  <c r="G265" i="23"/>
  <c r="G322" i="23"/>
  <c r="G380" i="23"/>
  <c r="G436" i="23"/>
  <c r="G492" i="23"/>
  <c r="G548" i="23"/>
  <c r="G41" i="22"/>
  <c r="G154" i="22"/>
  <c r="G266" i="22"/>
  <c r="G380" i="22"/>
  <c r="G492" i="22"/>
  <c r="G606" i="22"/>
  <c r="G720" i="22"/>
  <c r="G832" i="22"/>
  <c r="G946" i="22"/>
  <c r="G1062" i="22"/>
  <c r="G1176" i="22"/>
  <c r="G48" i="24"/>
  <c r="G273" i="24"/>
  <c r="G385" i="24"/>
  <c r="G499" i="24"/>
  <c r="G612" i="23"/>
  <c r="G670" i="23"/>
  <c r="G726" i="23"/>
  <c r="G782" i="23"/>
  <c r="G838" i="23"/>
  <c r="G894" i="23"/>
  <c r="G950" i="23"/>
  <c r="G1006" i="23"/>
  <c r="G1062" i="23"/>
  <c r="G1119" i="23"/>
  <c r="G1175" i="23"/>
  <c r="G104" i="24"/>
  <c r="G642" i="23"/>
  <c r="G698" i="23"/>
  <c r="G754" i="23"/>
  <c r="G810" i="23"/>
  <c r="G866" i="23"/>
  <c r="G922" i="23"/>
  <c r="G978" i="23"/>
  <c r="G1034" i="23"/>
  <c r="G1090" i="23"/>
  <c r="G1147" i="23"/>
  <c r="G1203" i="23"/>
  <c r="G555" i="25"/>
  <c r="G671" i="25"/>
  <c r="G413" i="23"/>
  <c r="G469" i="23"/>
  <c r="G525" i="23"/>
  <c r="G74" i="22"/>
  <c r="G187" i="22"/>
  <c r="G301" i="22"/>
  <c r="G413" i="22"/>
  <c r="G525" i="22"/>
  <c r="G641" i="22"/>
  <c r="G865" i="22"/>
  <c r="G1095" i="22"/>
  <c r="G102" i="25"/>
  <c r="G217" i="25"/>
  <c r="G329" i="25"/>
  <c r="G471" i="25"/>
  <c r="G584" i="25"/>
  <c r="G160" i="24"/>
  <c r="G613" i="24"/>
  <c r="G951" i="24"/>
  <c r="G1063" i="24"/>
  <c r="G1177" i="24"/>
  <c r="G1232" i="23"/>
  <c r="G1288" i="23"/>
  <c r="G1344" i="23"/>
  <c r="G102" i="22"/>
  <c r="G215" i="22"/>
  <c r="G329" i="22"/>
  <c r="G441" i="22"/>
  <c r="G553" i="22"/>
  <c r="G669" i="22"/>
  <c r="G894" i="22"/>
  <c r="G1009" i="22"/>
  <c r="G18" i="25"/>
  <c r="G130" i="25"/>
  <c r="G245" i="25"/>
  <c r="G357" i="25"/>
  <c r="G1152" i="22"/>
  <c r="G46" i="25"/>
  <c r="G158" i="25"/>
  <c r="G273" i="25"/>
  <c r="G385" i="25"/>
  <c r="G527" i="25"/>
  <c r="G642" i="25"/>
  <c r="G216" i="24"/>
  <c r="G329" i="24"/>
  <c r="G441" i="24"/>
  <c r="G555" i="24"/>
  <c r="G669" i="24"/>
  <c r="G893" i="24"/>
  <c r="G1007" i="24"/>
  <c r="G1121" i="24"/>
  <c r="G1260" i="23"/>
  <c r="G1316" i="23"/>
  <c r="G1372" i="23"/>
  <c r="G46" i="22"/>
  <c r="G159" i="22"/>
  <c r="G271" i="22"/>
  <c r="G385" i="22"/>
  <c r="G611" i="22"/>
  <c r="G725" i="22"/>
  <c r="G837" i="22"/>
  <c r="G951" i="22"/>
  <c r="G559" i="25"/>
  <c r="G303" i="23"/>
  <c r="G361" i="23"/>
  <c r="G417" i="23"/>
  <c r="G473" i="23"/>
  <c r="G529" i="23"/>
  <c r="G841" i="22"/>
  <c r="G360" i="25"/>
  <c r="G79" i="24"/>
  <c r="G191" i="24"/>
  <c r="G304" i="24"/>
  <c r="G416" i="24"/>
  <c r="G840" i="24"/>
  <c r="G982" i="24"/>
  <c r="G645" i="23"/>
  <c r="G701" i="23"/>
  <c r="G757" i="23"/>
  <c r="G813" i="23"/>
  <c r="G869" i="23"/>
  <c r="G925" i="23"/>
  <c r="G981" i="23"/>
  <c r="G1037" i="23"/>
  <c r="G1093" i="23"/>
  <c r="G1150" i="23"/>
  <c r="G1206" i="23"/>
  <c r="G1263" i="23"/>
  <c r="G1319" i="23"/>
  <c r="G1375" i="23"/>
  <c r="G304" i="22"/>
  <c r="G868" i="22"/>
  <c r="G304" i="25"/>
  <c r="G23" i="24"/>
  <c r="G135" i="24"/>
  <c r="G926" i="24"/>
  <c r="G1038" i="24"/>
  <c r="G615" i="23"/>
  <c r="G673" i="23"/>
  <c r="G729" i="23"/>
  <c r="G785" i="23"/>
  <c r="G841" i="23"/>
  <c r="G897" i="23"/>
  <c r="G953" i="23"/>
  <c r="G1009" i="23"/>
  <c r="G1065" i="23"/>
  <c r="G1122" i="23"/>
  <c r="G1178" i="23"/>
  <c r="G1235" i="23"/>
  <c r="G1291" i="23"/>
  <c r="G1347" i="23"/>
  <c r="G134" i="22"/>
  <c r="G246" i="22"/>
  <c r="G472" i="22"/>
  <c r="G585" i="22"/>
  <c r="G700" i="22"/>
  <c r="G812" i="22"/>
  <c r="G925" i="22"/>
  <c r="G674" i="25"/>
  <c r="G759" i="25"/>
  <c r="G161" i="25"/>
  <c r="G587" i="25"/>
  <c r="G219" i="24"/>
  <c r="G332" i="24"/>
  <c r="G217" i="23"/>
  <c r="G273" i="23"/>
  <c r="G330" i="23"/>
  <c r="G388" i="23"/>
  <c r="G444" i="23"/>
  <c r="G500" i="23"/>
  <c r="G556" i="23"/>
  <c r="G105" i="22"/>
  <c r="G444" i="22"/>
  <c r="G21" i="25"/>
  <c r="G133" i="25"/>
  <c r="G248" i="25"/>
  <c r="G558" i="25"/>
  <c r="G530" i="24"/>
  <c r="G644" i="24"/>
  <c r="G1096" i="24"/>
  <c r="G77" i="22"/>
  <c r="G190" i="22"/>
  <c r="G416" i="22"/>
  <c r="G528" i="22"/>
  <c r="G644" i="22"/>
  <c r="G756" i="22"/>
  <c r="G984" i="22"/>
  <c r="G1098" i="22"/>
  <c r="G332" i="25"/>
  <c r="G51" i="24"/>
  <c r="G276" i="24"/>
  <c r="G812" i="24"/>
  <c r="G245" i="23"/>
  <c r="G302" i="23"/>
  <c r="G360" i="23"/>
  <c r="G416" i="23"/>
  <c r="G472" i="23"/>
  <c r="G528" i="23"/>
  <c r="G500" i="22"/>
  <c r="G728" i="22"/>
  <c r="G840" i="22"/>
  <c r="G77" i="25"/>
  <c r="G189" i="25"/>
  <c r="G502" i="25"/>
  <c r="G616" i="25"/>
  <c r="G730" i="25"/>
  <c r="G248" i="24"/>
  <c r="G360" i="24"/>
  <c r="G472" i="24"/>
  <c r="G588" i="24"/>
  <c r="G1152" i="24"/>
  <c r="G21" i="22"/>
  <c r="G360" i="22"/>
  <c r="G1040" i="22"/>
  <c r="G1155" i="22"/>
  <c r="G21" i="37"/>
  <c r="G756" i="25"/>
  <c r="G699" i="25"/>
  <c r="G981" i="22"/>
  <c r="G497" i="22"/>
  <c r="G1067" i="22"/>
  <c r="G1181" i="22"/>
  <c r="G18" i="37"/>
  <c r="G74" i="25"/>
  <c r="G186" i="25"/>
  <c r="G301" i="25"/>
  <c r="G499" i="25"/>
  <c r="G613" i="25"/>
  <c r="G727" i="25"/>
  <c r="G20" i="24"/>
  <c r="G132" i="24"/>
  <c r="G245" i="24"/>
  <c r="G357" i="24"/>
  <c r="G469" i="24"/>
  <c r="G585" i="24"/>
  <c r="G725" i="24"/>
  <c r="G781" i="24"/>
  <c r="G923" i="24"/>
  <c r="G1035" i="24"/>
  <c r="G1149" i="24"/>
  <c r="G46" i="23"/>
  <c r="G102" i="23"/>
  <c r="G158" i="23"/>
  <c r="G214" i="23"/>
  <c r="G270" i="23"/>
  <c r="G327" i="23"/>
  <c r="G385" i="23"/>
  <c r="G441" i="23"/>
  <c r="G497" i="23"/>
  <c r="G553" i="23"/>
  <c r="G18" i="22"/>
  <c r="G131" i="22"/>
  <c r="G243" i="22"/>
  <c r="G357" i="22"/>
  <c r="G469" i="22"/>
  <c r="G582" i="22"/>
  <c r="G697" i="22"/>
  <c r="G809" i="22"/>
  <c r="G922" i="22"/>
  <c r="G1037" i="22"/>
  <c r="G1123" i="22"/>
  <c r="G106" i="25"/>
  <c r="G221" i="25"/>
  <c r="G333" i="25"/>
  <c r="G531" i="25"/>
  <c r="G646" i="25"/>
  <c r="G760" i="25"/>
  <c r="G52" i="24"/>
  <c r="G164" i="24"/>
  <c r="G277" i="24"/>
  <c r="G389" i="24"/>
  <c r="G503" i="24"/>
  <c r="G617" i="24"/>
  <c r="G955" i="24"/>
  <c r="G1067" i="24"/>
  <c r="G1181" i="24"/>
  <c r="G1348" i="23"/>
  <c r="G50" i="22"/>
  <c r="G163" i="22"/>
  <c r="G275" i="22"/>
  <c r="G389" i="22"/>
  <c r="G501" i="22"/>
  <c r="G615" i="22"/>
  <c r="G729" i="22"/>
  <c r="G955" i="22"/>
  <c r="G1071" i="22"/>
  <c r="G1185" i="22"/>
  <c r="G22" i="37"/>
  <c r="G190" i="25"/>
  <c r="G813" i="22"/>
  <c r="G926" i="22"/>
  <c r="G50" i="25"/>
  <c r="G162" i="25"/>
  <c r="G277" i="25"/>
  <c r="G389" i="25"/>
  <c r="G475" i="25"/>
  <c r="G588" i="25"/>
  <c r="G703" i="25"/>
  <c r="G108" i="24"/>
  <c r="G220" i="24"/>
  <c r="G333" i="24"/>
  <c r="G445" i="24"/>
  <c r="G559" i="24"/>
  <c r="G673" i="24"/>
  <c r="G897" i="24"/>
  <c r="G1011" i="24"/>
  <c r="G1125" i="24"/>
  <c r="G646" i="23"/>
  <c r="G702" i="23"/>
  <c r="G758" i="23"/>
  <c r="G814" i="23"/>
  <c r="G870" i="23"/>
  <c r="G926" i="23"/>
  <c r="G982" i="23"/>
  <c r="G1038" i="23"/>
  <c r="G1094" i="23"/>
  <c r="G1151" i="23"/>
  <c r="G1207" i="23"/>
  <c r="G1264" i="23"/>
  <c r="G1320" i="23"/>
  <c r="G1376" i="23"/>
  <c r="G106" i="22"/>
  <c r="G219" i="22"/>
  <c r="G333" i="22"/>
  <c r="G445" i="22"/>
  <c r="G557" i="22"/>
  <c r="G673" i="22"/>
  <c r="G785" i="22"/>
  <c r="G898" i="22"/>
  <c r="G1013" i="22"/>
  <c r="G1127" i="22"/>
  <c r="F901" i="37"/>
  <c r="E901" i="37"/>
  <c r="B9" i="8" l="1"/>
  <c r="C9" i="8" s="1"/>
  <c r="G1049" i="24"/>
  <c r="G823" i="37"/>
  <c r="G202" i="37"/>
  <c r="G539" i="23"/>
  <c r="G371" i="24"/>
  <c r="G901" i="37"/>
  <c r="G230" i="37"/>
  <c r="G655" i="24"/>
  <c r="G627" i="24"/>
  <c r="G937" i="24"/>
  <c r="G174" i="37"/>
  <c r="G768" i="23"/>
  <c r="G116" i="23"/>
  <c r="G739" i="24"/>
  <c r="G427" i="24"/>
  <c r="G1133" i="23"/>
  <c r="G1020" i="23"/>
  <c r="G656" i="23"/>
  <c r="G987" i="37"/>
  <c r="G739" i="37"/>
  <c r="G1182" i="37"/>
  <c r="G851" i="24"/>
  <c r="G399" i="23"/>
  <c r="G1268" i="37"/>
  <c r="G1246" i="23"/>
  <c r="G60" i="23"/>
  <c r="G90" i="37"/>
  <c r="G683" i="24"/>
  <c r="G711" i="37"/>
  <c r="G1358" i="23"/>
  <c r="G1191" i="24"/>
  <c r="G118" i="24"/>
  <c r="G711" i="22"/>
  <c r="G908" i="22"/>
  <c r="G173" i="22"/>
  <c r="G823" i="22"/>
  <c r="G1137" i="22"/>
  <c r="G315" i="22"/>
  <c r="G371" i="22"/>
  <c r="G655" i="22"/>
  <c r="G257" i="22"/>
  <c r="G795" i="22"/>
  <c r="G455" i="22"/>
  <c r="G1109" i="22"/>
  <c r="G1081" i="22"/>
  <c r="G908" i="23"/>
  <c r="G712" i="23"/>
  <c r="G200" i="25"/>
  <c r="G656" i="25"/>
  <c r="G371" i="25"/>
  <c r="G627" i="25"/>
  <c r="G144" i="25"/>
  <c r="G541" i="25"/>
  <c r="G287" i="25"/>
  <c r="G116" i="25"/>
  <c r="G741" i="25"/>
  <c r="G513" i="25"/>
  <c r="G231" i="25"/>
  <c r="G965" i="22"/>
  <c r="G1015" i="37"/>
  <c r="G285" i="22"/>
  <c r="G851" i="37"/>
  <c r="G315" i="25"/>
  <c r="G713" i="25"/>
  <c r="G599" i="24"/>
  <c r="G1023" i="22"/>
  <c r="G62" i="24"/>
  <c r="G625" i="22"/>
  <c r="G683" i="37"/>
  <c r="G88" i="22"/>
  <c r="G683" i="22"/>
  <c r="G116" i="22"/>
  <c r="G483" i="22"/>
  <c r="G879" i="37"/>
  <c r="G342" i="37"/>
  <c r="G146" i="37"/>
  <c r="G1302" i="23"/>
  <c r="G315" i="24"/>
  <c r="G624" i="37"/>
  <c r="G1135" i="24"/>
  <c r="G995" i="22"/>
  <c r="G513" i="24"/>
  <c r="G259" i="25"/>
  <c r="G598" i="25"/>
  <c r="G767" i="24"/>
  <c r="G1043" i="37"/>
  <c r="G567" i="22"/>
  <c r="G929" i="37"/>
  <c r="G259" i="24"/>
  <c r="G993" i="24"/>
  <c r="G343" i="25"/>
  <c r="G767" i="37"/>
  <c r="G1071" i="37"/>
  <c r="G62" i="37"/>
  <c r="G540" i="37"/>
  <c r="G1126" i="37"/>
  <c r="G795" i="37"/>
  <c r="G286" i="37"/>
  <c r="G484" i="37"/>
  <c r="G596" i="37"/>
  <c r="G314" i="37"/>
  <c r="G454" i="37"/>
  <c r="G258" i="37"/>
  <c r="G1098" i="37"/>
  <c r="G568" i="37"/>
  <c r="G512" i="37"/>
  <c r="G118" i="37"/>
  <c r="G1154" i="37"/>
  <c r="G398" i="37"/>
  <c r="G957" i="37"/>
  <c r="G426" i="37"/>
  <c r="G32" i="37"/>
  <c r="G370" i="37"/>
  <c r="G767" i="22"/>
  <c r="G343" i="22"/>
  <c r="G229" i="22"/>
  <c r="G399" i="22"/>
  <c r="G1195" i="22"/>
  <c r="G936" i="22"/>
  <c r="G32" i="22"/>
  <c r="G201" i="22"/>
  <c r="G879" i="22"/>
  <c r="G511" i="22"/>
  <c r="G1051" i="22"/>
  <c r="G427" i="22"/>
  <c r="G60" i="22"/>
  <c r="G739" i="22"/>
  <c r="G539" i="22"/>
  <c r="G851" i="22"/>
  <c r="G371" i="23"/>
  <c r="G427" i="23"/>
  <c r="G1217" i="23"/>
  <c r="G511" i="23"/>
  <c r="G1076" i="23"/>
  <c r="G740" i="23"/>
  <c r="G32" i="23"/>
  <c r="G172" i="23"/>
  <c r="G1048" i="23"/>
  <c r="G684" i="23"/>
  <c r="G852" i="23"/>
  <c r="G256" i="23"/>
  <c r="G626" i="23"/>
  <c r="G455" i="23"/>
  <c r="G1189" i="23"/>
  <c r="G992" i="23"/>
  <c r="G824" i="23"/>
  <c r="G483" i="23"/>
  <c r="G796" i="23"/>
  <c r="G1274" i="23"/>
  <c r="G567" i="23"/>
  <c r="G1161" i="23"/>
  <c r="G964" i="23"/>
  <c r="G1386" i="23"/>
  <c r="G341" i="23"/>
  <c r="G313" i="23"/>
  <c r="G228" i="23"/>
  <c r="G936" i="23"/>
  <c r="G144" i="23"/>
  <c r="G1330" i="23"/>
  <c r="G1104" i="23"/>
  <c r="G880" i="23"/>
  <c r="G284" i="23"/>
  <c r="G200" i="23"/>
  <c r="G88" i="23"/>
  <c r="G483" i="24"/>
  <c r="G230" i="24"/>
  <c r="G541" i="24"/>
  <c r="G343" i="24"/>
  <c r="G287" i="24"/>
  <c r="G1077" i="24"/>
  <c r="G1163" i="24"/>
  <c r="G907" i="24"/>
  <c r="G795" i="24"/>
  <c r="G34" i="24"/>
  <c r="G711" i="24"/>
  <c r="G455" i="24"/>
  <c r="G202" i="24"/>
  <c r="G399" i="24"/>
  <c r="G965" i="24"/>
  <c r="G174" i="24"/>
  <c r="G1021" i="24"/>
  <c r="G90" i="24"/>
  <c r="G823" i="24"/>
  <c r="G146" i="24"/>
  <c r="G569" i="24"/>
  <c r="G1107" i="24"/>
  <c r="G399" i="25"/>
  <c r="G770" i="25"/>
  <c r="G172" i="25"/>
  <c r="G569" i="25"/>
  <c r="G485" i="25"/>
  <c r="G32" i="25"/>
  <c r="G88" i="25"/>
  <c r="G60" i="25"/>
  <c r="G685" i="25"/>
  <c r="F1240" i="37"/>
  <c r="G427" i="25"/>
  <c r="G1211" i="37" l="1"/>
  <c r="G653" i="37"/>
  <c r="E1240" i="37"/>
  <c r="G1240" i="37" s="1"/>
  <c r="G456" i="25"/>
  <c r="G1166" i="22"/>
  <c r="G145" i="22"/>
  <c r="G596" i="22"/>
</calcChain>
</file>

<file path=xl/sharedStrings.xml><?xml version="1.0" encoding="utf-8"?>
<sst xmlns="http://schemas.openxmlformats.org/spreadsheetml/2006/main" count="7192" uniqueCount="307">
  <si>
    <t>Gearing</t>
  </si>
  <si>
    <t>a)</t>
  </si>
  <si>
    <t>b)</t>
  </si>
  <si>
    <t>c)</t>
  </si>
  <si>
    <t>d)</t>
  </si>
  <si>
    <t>e)</t>
  </si>
  <si>
    <t>f)</t>
  </si>
  <si>
    <t>g)</t>
  </si>
  <si>
    <t>Tuition fees and education contracts</t>
  </si>
  <si>
    <t xml:space="preserve">a) </t>
  </si>
  <si>
    <t>HE</t>
  </si>
  <si>
    <t>Education contracts</t>
  </si>
  <si>
    <t>Other</t>
  </si>
  <si>
    <t>Total tuition fees and education contracts</t>
  </si>
  <si>
    <t>Research grants and contracts</t>
  </si>
  <si>
    <t>European Commission</t>
  </si>
  <si>
    <t>Other grants and contracts</t>
  </si>
  <si>
    <t>Total research grants and contracts</t>
  </si>
  <si>
    <t>Other Income</t>
  </si>
  <si>
    <t>Other income generating activities</t>
  </si>
  <si>
    <t>Other grant income</t>
  </si>
  <si>
    <t xml:space="preserve">Other income   </t>
  </si>
  <si>
    <t>Total other income</t>
  </si>
  <si>
    <t>STAFF COSTS</t>
  </si>
  <si>
    <t>Teaching departments</t>
  </si>
  <si>
    <t>Teaching support services</t>
  </si>
  <si>
    <t>Other support services</t>
  </si>
  <si>
    <t>Administration and central services</t>
  </si>
  <si>
    <t>Premises</t>
  </si>
  <si>
    <t>Catering and residences</t>
  </si>
  <si>
    <t>Other staff costs</t>
  </si>
  <si>
    <t>Exceptional restructuring costs</t>
  </si>
  <si>
    <t>Total staff costs</t>
  </si>
  <si>
    <t xml:space="preserve">General education </t>
  </si>
  <si>
    <t>h)</t>
  </si>
  <si>
    <t>Current assets</t>
  </si>
  <si>
    <t>Stocks</t>
  </si>
  <si>
    <t>i)</t>
  </si>
  <si>
    <t>j)</t>
  </si>
  <si>
    <t>Other creditors</t>
  </si>
  <si>
    <t>Local authority loans</t>
  </si>
  <si>
    <t>Provisions</t>
  </si>
  <si>
    <t>Revaluation reserve</t>
  </si>
  <si>
    <t>Taxation</t>
  </si>
  <si>
    <t>INCOME</t>
  </si>
  <si>
    <t>Other income</t>
  </si>
  <si>
    <t>EXPENDITURE</t>
  </si>
  <si>
    <t>Staff costs</t>
  </si>
  <si>
    <t>Other operating expenses</t>
  </si>
  <si>
    <t>Total other operating expenses</t>
  </si>
  <si>
    <t>Total depreciation</t>
  </si>
  <si>
    <t>Interest</t>
  </si>
  <si>
    <t>On bank loans, overdrafts and other loans</t>
  </si>
  <si>
    <t>Normal staff costs</t>
  </si>
  <si>
    <t>£000</t>
  </si>
  <si>
    <t>Movement on prior year</t>
  </si>
  <si>
    <t>Explanations will be required if:</t>
  </si>
  <si>
    <t>VARIANCE THRESHOLDS</t>
  </si>
  <si>
    <t>Other European Income</t>
  </si>
  <si>
    <t>Interest Cover</t>
  </si>
  <si>
    <t>Premises Costs as % of Total Expenditure</t>
  </si>
  <si>
    <t>Total Education Contracts and Tuition Fees as % of Total Income</t>
  </si>
  <si>
    <t>Total Research Grants and Contracts as % of Total Income</t>
  </si>
  <si>
    <t>Total Other Income as % of Total Income</t>
  </si>
  <si>
    <t>European Income as % of Total Income</t>
  </si>
  <si>
    <t>BALANCE SHEET</t>
  </si>
  <si>
    <t xml:space="preserve"> </t>
  </si>
  <si>
    <t>Total Expenditure</t>
  </si>
  <si>
    <t>Cash Position</t>
  </si>
  <si>
    <t>Days Ratio of Cash to Total Expenditure</t>
  </si>
  <si>
    <t>Total Current Assets</t>
  </si>
  <si>
    <t>Overspend on student support funds *</t>
  </si>
  <si>
    <t>k)</t>
  </si>
  <si>
    <t xml:space="preserve">e) </t>
  </si>
  <si>
    <t>l)</t>
  </si>
  <si>
    <t>Planned maintenance</t>
  </si>
  <si>
    <t>The movement represents more than:</t>
  </si>
  <si>
    <t>FFR period</t>
  </si>
  <si>
    <t>Previous year</t>
  </si>
  <si>
    <t>£'000</t>
  </si>
  <si>
    <t>Monetary value</t>
  </si>
  <si>
    <t>of total income</t>
  </si>
  <si>
    <t>Amounts owed to SFC</t>
  </si>
  <si>
    <t>(i)</t>
  </si>
  <si>
    <t>(ii)</t>
  </si>
  <si>
    <t>(iii)</t>
  </si>
  <si>
    <t>Maintenance</t>
  </si>
  <si>
    <t>Utilities</t>
  </si>
  <si>
    <t>Non-EU</t>
  </si>
  <si>
    <t>Income ratios</t>
  </si>
  <si>
    <t>Expenditure ratios</t>
  </si>
  <si>
    <t>Operating position</t>
  </si>
  <si>
    <t>Operating Surplus/(deficit) as % of Total Income</t>
  </si>
  <si>
    <t>Balance Sheet strength</t>
  </si>
  <si>
    <t>Days of Unrestricted Cash to Total Expenditure</t>
  </si>
  <si>
    <t>Lennartz creditor</t>
  </si>
  <si>
    <t>SDS contracts</t>
  </si>
  <si>
    <t xml:space="preserve">* </t>
  </si>
  <si>
    <t>Depreciation / amortisation</t>
  </si>
  <si>
    <t>Grants from ALF</t>
  </si>
  <si>
    <t>Includes any overspend on bursaries, discretionary funds, and student funds received from SAAS, but excludes childcare funds.</t>
  </si>
  <si>
    <t>STATEMENT OF COMPREHENSIVE INCOME AND EXPENDITURE</t>
  </si>
  <si>
    <t>Total Non-Current Assets</t>
  </si>
  <si>
    <t>Cash and cash equivalents</t>
  </si>
  <si>
    <t>Non-government capital grant</t>
  </si>
  <si>
    <t>Investments</t>
  </si>
  <si>
    <t>Interest and other finance costs</t>
  </si>
  <si>
    <t>Total Comprehensive Income for the year</t>
  </si>
  <si>
    <t>Total assets less current liabilities</t>
  </si>
  <si>
    <t>Restricted reserves</t>
  </si>
  <si>
    <t>Endowment Reserve</t>
  </si>
  <si>
    <t>Restricted Reserve</t>
  </si>
  <si>
    <t>Unrestricted reserves</t>
  </si>
  <si>
    <t>Unrealised surplus on revaluation of assets</t>
  </si>
  <si>
    <t>Change in fair value of hedging financial instruments</t>
  </si>
  <si>
    <t>Pension provision</t>
  </si>
  <si>
    <t>TOTAL RESERVES</t>
  </si>
  <si>
    <t>Surplus / (Deficit) before other gains and losses</t>
  </si>
  <si>
    <t>Gain / (Loss) on disposal of assets</t>
  </si>
  <si>
    <t>Gain / (Loss) on investments</t>
  </si>
  <si>
    <t>Staff costs - exceptional restructuring costs</t>
  </si>
  <si>
    <t>Donations to Arms Length Foundation</t>
  </si>
  <si>
    <t>Surplus / (Deficit) before tax</t>
  </si>
  <si>
    <t>Surplus / (Deficit) for the year</t>
  </si>
  <si>
    <t>Actuarial gain / (loss) in respect of pensions schemes</t>
  </si>
  <si>
    <t>FE - EU</t>
  </si>
  <si>
    <t>FE - UK</t>
  </si>
  <si>
    <t>Impact of FRS 102 pensions reported costs (less contributions paid included above)</t>
  </si>
  <si>
    <t xml:space="preserve">Interest on early retirement pension provision </t>
  </si>
  <si>
    <t>Less Creditors: Amounts falling due within one year</t>
  </si>
  <si>
    <t>Total Creditors: Amounts falling due within one year</t>
  </si>
  <si>
    <t>Total Creditors: Amounts falling due after more than one year</t>
  </si>
  <si>
    <t>Net current assets / (liabilities)</t>
  </si>
  <si>
    <t>TOTAL NET ASSETS / (LIABILITIES)</t>
  </si>
  <si>
    <t>Other provision</t>
  </si>
  <si>
    <t>Total Restricted Reserves</t>
  </si>
  <si>
    <t>Total Unrestricted Reserves</t>
  </si>
  <si>
    <t xml:space="preserve">Non-controlling Interest </t>
  </si>
  <si>
    <t>Fixed assets</t>
  </si>
  <si>
    <t>Net charge on pension scheme</t>
  </si>
  <si>
    <t>Finance lease interest</t>
  </si>
  <si>
    <t>Ayrshire College</t>
  </si>
  <si>
    <t>Borders College</t>
  </si>
  <si>
    <t>City of Glasgow College</t>
  </si>
  <si>
    <t>Dumfries and Galloway College</t>
  </si>
  <si>
    <t>Dundee and Angus College</t>
  </si>
  <si>
    <t>Edinburgh College</t>
  </si>
  <si>
    <t>Fife College</t>
  </si>
  <si>
    <t>Forth Valley College</t>
  </si>
  <si>
    <t>Glasgow Clyde College</t>
  </si>
  <si>
    <t>Glasgow Kelvin College</t>
  </si>
  <si>
    <t>Inverness College</t>
  </si>
  <si>
    <t>Lews Castle College</t>
  </si>
  <si>
    <t>Moray College</t>
  </si>
  <si>
    <t>New College Lanarkshire</t>
  </si>
  <si>
    <t>North East Scotland College</t>
  </si>
  <si>
    <t>North Highland College</t>
  </si>
  <si>
    <t>Perth College</t>
  </si>
  <si>
    <t>South Lanarkshire College</t>
  </si>
  <si>
    <t>West College Scotland</t>
  </si>
  <si>
    <t>West Lothian College</t>
  </si>
  <si>
    <t>SMO</t>
  </si>
  <si>
    <t>Investment income</t>
  </si>
  <si>
    <t>Donations and endowments</t>
  </si>
  <si>
    <t>Total income</t>
  </si>
  <si>
    <t>SFC capital grant</t>
  </si>
  <si>
    <t>SFC grant for NPD</t>
  </si>
  <si>
    <t>Additional breakdown of staff costs</t>
  </si>
  <si>
    <t>Salaries</t>
  </si>
  <si>
    <t>Socal Security Costs</t>
  </si>
  <si>
    <t>Other pension costs</t>
  </si>
  <si>
    <t>Severance payments</t>
  </si>
  <si>
    <t>Fundamental restructuring costs - non-staff</t>
  </si>
  <si>
    <t>NPD</t>
  </si>
  <si>
    <t>m)</t>
  </si>
  <si>
    <t>Government funded assets</t>
  </si>
  <si>
    <t>Non-government assets</t>
  </si>
  <si>
    <t>NPD funded assets</t>
  </si>
  <si>
    <t>Depreciation</t>
  </si>
  <si>
    <t>Intangible assets</t>
  </si>
  <si>
    <t xml:space="preserve">Bank loans and external borrowing </t>
  </si>
  <si>
    <t>Bank overdrafts</t>
  </si>
  <si>
    <t>Obligations under finance leases and service concessions</t>
  </si>
  <si>
    <t>Payments received in advance</t>
  </si>
  <si>
    <t>Obligations under PFI/NPD</t>
  </si>
  <si>
    <t>Deferred capital grant</t>
  </si>
  <si>
    <t>Other creditors and accruals</t>
  </si>
  <si>
    <t>Creditors: amounts falling due after more than one year</t>
  </si>
  <si>
    <t>Amounts repayable to SFC</t>
  </si>
  <si>
    <t>Debtors</t>
  </si>
  <si>
    <t>Other (e.g. assets for resale)</t>
  </si>
  <si>
    <t>Cash flow from operating activities</t>
  </si>
  <si>
    <t>Adjustment for non-cash items</t>
  </si>
  <si>
    <t>Amortisation of intangibles</t>
  </si>
  <si>
    <t>Benefit on acquisition</t>
  </si>
  <si>
    <t>Amortisation of goodwill</t>
  </si>
  <si>
    <t>Loss/(gain) on investments</t>
  </si>
  <si>
    <t>Decrease/(increase) in stock</t>
  </si>
  <si>
    <t>Decrease/(increase) in debtors</t>
  </si>
  <si>
    <t>Increase/(decrease) in creditors</t>
  </si>
  <si>
    <t>Increase/(decrease) in pension provision</t>
  </si>
  <si>
    <t>Increase/(decrease in other provisions</t>
  </si>
  <si>
    <t>Receipt of donated equipment</t>
  </si>
  <si>
    <t>Share of operating surplus/(deficit) in joint venture</t>
  </si>
  <si>
    <t>Share of operating surplus/(deficit) in associate</t>
  </si>
  <si>
    <t>n)</t>
  </si>
  <si>
    <t>Total adjustment for non-cash items</t>
  </si>
  <si>
    <t>Adjustment for investing or financing activities</t>
  </si>
  <si>
    <t>Interest payable</t>
  </si>
  <si>
    <t>Endowment income</t>
  </si>
  <si>
    <t>Loss/(gain) on the sale of assets</t>
  </si>
  <si>
    <t>Capital grant income</t>
  </si>
  <si>
    <t>Total adjustment for investing or financing activities</t>
  </si>
  <si>
    <t>Net cash inflow from operating activities</t>
  </si>
  <si>
    <t>Cash flow from investing activities</t>
  </si>
  <si>
    <t>Proceeds from sales of fixed assets</t>
  </si>
  <si>
    <t>Proceeds from sales of intangible assets</t>
  </si>
  <si>
    <t>Capital grants receipts</t>
  </si>
  <si>
    <t>Disposal of non-current asset investments</t>
  </si>
  <si>
    <t>Withdrawal of deposits</t>
  </si>
  <si>
    <t>Payments made to acquire fixed assets</t>
  </si>
  <si>
    <t>Payments made to acquire intangible assets</t>
  </si>
  <si>
    <t>New non-current asset investments</t>
  </si>
  <si>
    <t>New deposits</t>
  </si>
  <si>
    <t>Total cash flows from investing activities</t>
  </si>
  <si>
    <t>Cash flows from financing activities</t>
  </si>
  <si>
    <t>Interest paid</t>
  </si>
  <si>
    <t>Interest element of finance lease and service concession</t>
  </si>
  <si>
    <t>Endowment cash received</t>
  </si>
  <si>
    <t>New secured loans</t>
  </si>
  <si>
    <t>New unsecured loans</t>
  </si>
  <si>
    <t>Repayments of amounts borrowed</t>
  </si>
  <si>
    <t>Capital element of finance lease and service concession payments</t>
  </si>
  <si>
    <t>Total cash flows from financing activities</t>
  </si>
  <si>
    <t>(Decrease)/increase in cash and cash equivalents in the year</t>
  </si>
  <si>
    <t>Cash and cash equivalents at beginning of the year</t>
  </si>
  <si>
    <t>Cash and cash equivalents at the end of the year</t>
  </si>
  <si>
    <t>Current ratio</t>
  </si>
  <si>
    <t>Total borrowing as % of total income</t>
  </si>
  <si>
    <t>Investment income on restricted reserves</t>
  </si>
  <si>
    <t>Investment income on endowments</t>
  </si>
  <si>
    <t>Other investment income</t>
  </si>
  <si>
    <t>Net return on pension scheme</t>
  </si>
  <si>
    <t>Total investment income</t>
  </si>
  <si>
    <t>Donations and endowment income</t>
  </si>
  <si>
    <t>New endowments</t>
  </si>
  <si>
    <t>Donations with restrictions</t>
  </si>
  <si>
    <t>Unrestricted donations</t>
  </si>
  <si>
    <t>Total donations and endowment income</t>
  </si>
  <si>
    <t>Other interest receivable</t>
  </si>
  <si>
    <t>Total Endowment, Donation &amp; Investment Income as % of Total Income</t>
  </si>
  <si>
    <t>n/a</t>
  </si>
  <si>
    <t>NPD interest</t>
  </si>
  <si>
    <t>Total interest</t>
  </si>
  <si>
    <t>GCRB region</t>
  </si>
  <si>
    <t>Exceptional costs - non-staff</t>
  </si>
  <si>
    <t>Share of operating surplus / (deficit) in associate(s)</t>
  </si>
  <si>
    <t>Share of operating surplus / (deficit) in joint venture(s)</t>
  </si>
  <si>
    <t>SFC/RSB FE recurrent grant (including fee waiver)</t>
  </si>
  <si>
    <t>UHI recurrent grant - HE provision</t>
  </si>
  <si>
    <t>FE Childcare funds</t>
  </si>
  <si>
    <t>Release of SFC/RSB deferred capital grants</t>
  </si>
  <si>
    <t>Other SFC/RSB grants - FE provision</t>
  </si>
  <si>
    <t>Other UHI grants - HE provision</t>
  </si>
  <si>
    <t>Total SFC/RSB Grants</t>
  </si>
  <si>
    <t>i) Revenue</t>
  </si>
  <si>
    <t>Release of non-SFC government deferred capital grant</t>
  </si>
  <si>
    <t>ii) Capital</t>
  </si>
  <si>
    <t>Non-cash pension adjustments - net service cost</t>
  </si>
  <si>
    <t>Non-cash pension adjustments - net interest cost</t>
  </si>
  <si>
    <t>Non-cash pension adjustments - early retirement provision</t>
  </si>
  <si>
    <t>Estimated National Bargaining costs for lecturers pay harmonisation (excluding cost of living pay awards) included above</t>
  </si>
  <si>
    <t xml:space="preserve">Income and expenditure reserve </t>
  </si>
  <si>
    <t>Surplus/(deficit) for the year</t>
  </si>
  <si>
    <t>Total SFC/RSB Grant as % of Total Income</t>
  </si>
  <si>
    <t>Non-SFC/RSB Income as % of Total Income</t>
  </si>
  <si>
    <t>Staff Costs as % of Total Expenditure</t>
  </si>
  <si>
    <t>Adjusted operating surplus/(deficit) as % of total income</t>
  </si>
  <si>
    <t>Argyll College</t>
  </si>
  <si>
    <t>West Highland College</t>
  </si>
  <si>
    <t>Newbattle Abbey College</t>
  </si>
  <si>
    <t>Funding council/RSB grants</t>
  </si>
  <si>
    <t>Funding Council/RSB grants</t>
  </si>
  <si>
    <t>Net cash inflow from operating activities as % of total income</t>
  </si>
  <si>
    <t>GCRB</t>
  </si>
  <si>
    <t>Accounts 2019-20</t>
  </si>
  <si>
    <t>Orkney College</t>
  </si>
  <si>
    <t>Shetland College</t>
  </si>
  <si>
    <t xml:space="preserve">City of Glasgow College </t>
  </si>
  <si>
    <t>South Lanakshire College</t>
  </si>
  <si>
    <t>Sabhal Mor Ostaig</t>
  </si>
  <si>
    <t xml:space="preserve">South Lanarkshire College </t>
  </si>
  <si>
    <t>Income from Coronavirus Job Retention Scheme</t>
  </si>
  <si>
    <t>Accounts 2020-21</t>
  </si>
  <si>
    <t>Variance</t>
  </si>
  <si>
    <t>CASHFLOW</t>
  </si>
  <si>
    <t>SUMMARY</t>
  </si>
  <si>
    <t>COLLEGE SECTOR CONSOLIDATION</t>
  </si>
  <si>
    <t>Accounts 
2020-21</t>
  </si>
  <si>
    <t>Accounts
2019-20</t>
  </si>
  <si>
    <t>Total Income (£000)</t>
  </si>
  <si>
    <t>Total Expenditure (£000)</t>
  </si>
  <si>
    <t>Operating Surplus/(deficit) before other gains and losses (£000)</t>
  </si>
  <si>
    <t>Adjusted operating surplus/(deficit) before gains and losses (£000)</t>
  </si>
  <si>
    <t>Total borrowing (£000)
 (includes overdrafts, loans, finance leases,Lennartz, PFI, NPD, amounts owed to SFC for WLC)</t>
  </si>
  <si>
    <t>Cash and Current Asset Investments less Overdraft (£000)</t>
  </si>
  <si>
    <t>Net cash inflow from operating activities (£000)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</si>
</sst>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#,##0;\(#,##0\)"/>
    <numFmt numFmtId="167" formatCode="0%;\(0%\)"/>
    <numFmt numFmtId="168" formatCode="#,##0.0"/>
  </numFmts>
  <fonts count="15" x14ac:knownFonts="1">
    <font>
      <sz val="10"/>
      <name val="Arial"/>
    </font>
    <font>
      <b/>
      <sz val="10"/>
      <name val="Garamond"/>
      <family val="1"/>
    </font>
    <font>
      <sz val="10"/>
      <name val="Garamond"/>
      <family val="1"/>
    </font>
    <font>
      <b/>
      <sz val="12"/>
      <name val="Garamond"/>
      <family val="1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0"/>
      <name val="Arial"/>
      <family val="2"/>
    </font>
    <font>
      <sz val="13"/>
      <color theme="3" tint="0.39997558519241921"/>
      <name val="Calibri"/>
      <family val="2"/>
      <scheme val="minor"/>
    </font>
    <font>
      <b/>
      <sz val="13"/>
      <color theme="3" tint="0.39997558519241921"/>
      <name val="Calibri"/>
      <family val="2"/>
      <scheme val="minor"/>
    </font>
    <font>
      <sz val="13"/>
      <color theme="3" tint="0.39994506668294322"/>
      <name val="Calibri"/>
      <family val="2"/>
      <scheme val="minor"/>
    </font>
    <font>
      <b/>
      <sz val="13"/>
      <color theme="3" tint="0.39994506668294322"/>
      <name val="Calibri"/>
      <family val="2"/>
      <scheme val="minor"/>
    </font>
    <font>
      <b/>
      <sz val="13"/>
      <color theme="3" tint="0.59999389629810485"/>
      <name val="Calibri"/>
      <family val="2"/>
      <scheme val="minor"/>
    </font>
    <font>
      <b/>
      <sz val="13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sz val="13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2" fontId="2" fillId="0" borderId="0" xfId="0" applyNumberFormat="1" applyFont="1"/>
    <xf numFmtId="0" fontId="1" fillId="0" borderId="0" xfId="0" applyFont="1" applyAlignment="1">
      <alignment wrapText="1"/>
    </xf>
    <xf numFmtId="1" fontId="2" fillId="0" borderId="0" xfId="0" applyNumberFormat="1" applyFont="1"/>
    <xf numFmtId="0" fontId="1" fillId="0" borderId="0" xfId="0" applyFont="1" applyAlignment="1">
      <alignment horizontal="left" wrapText="1"/>
    </xf>
    <xf numFmtId="164" fontId="1" fillId="0" borderId="0" xfId="0" applyNumberFormat="1" applyFont="1"/>
    <xf numFmtId="10" fontId="1" fillId="0" borderId="0" xfId="0" applyNumberFormat="1" applyFont="1"/>
    <xf numFmtId="49" fontId="1" fillId="0" borderId="0" xfId="0" applyNumberFormat="1" applyFont="1" applyAlignment="1">
      <alignment horizontal="right"/>
    </xf>
    <xf numFmtId="1" fontId="1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166" fontId="5" fillId="0" borderId="0" xfId="0" applyNumberFormat="1" applyFont="1"/>
    <xf numFmtId="166" fontId="5" fillId="0" borderId="6" xfId="0" applyNumberFormat="1" applyFont="1" applyBorder="1"/>
    <xf numFmtId="3" fontId="5" fillId="0" borderId="0" xfId="0" applyNumberFormat="1" applyFont="1"/>
    <xf numFmtId="166" fontId="5" fillId="0" borderId="1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6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center"/>
    </xf>
    <xf numFmtId="166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/>
    </xf>
    <xf numFmtId="0" fontId="5" fillId="0" borderId="0" xfId="0" quotePrefix="1" applyFont="1"/>
    <xf numFmtId="0" fontId="5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5" fillId="0" borderId="0" xfId="1" applyFont="1" applyAlignment="1">
      <alignment horizontal="left"/>
    </xf>
    <xf numFmtId="166" fontId="7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 vertical="center"/>
    </xf>
    <xf numFmtId="166" fontId="8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right" wrapText="1"/>
    </xf>
    <xf numFmtId="166" fontId="4" fillId="0" borderId="0" xfId="0" applyNumberFormat="1" applyFont="1" applyAlignment="1">
      <alignment horizontal="right" vertical="center"/>
    </xf>
    <xf numFmtId="166" fontId="7" fillId="0" borderId="0" xfId="0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166" fontId="5" fillId="0" borderId="0" xfId="0" quotePrefix="1" applyNumberFormat="1" applyFont="1" applyAlignment="1">
      <alignment horizontal="right"/>
    </xf>
    <xf numFmtId="0" fontId="4" fillId="2" borderId="0" xfId="0" applyFont="1" applyFill="1"/>
    <xf numFmtId="166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12" xfId="0" applyFont="1" applyBorder="1"/>
    <xf numFmtId="0" fontId="4" fillId="0" borderId="13" xfId="0" applyFont="1" applyBorder="1"/>
    <xf numFmtId="166" fontId="5" fillId="0" borderId="14" xfId="0" applyNumberFormat="1" applyFont="1" applyBorder="1"/>
    <xf numFmtId="166" fontId="5" fillId="0" borderId="16" xfId="0" applyNumberFormat="1" applyFont="1" applyBorder="1"/>
    <xf numFmtId="0" fontId="4" fillId="0" borderId="15" xfId="0" applyFont="1" applyBorder="1"/>
    <xf numFmtId="0" fontId="12" fillId="0" borderId="0" xfId="0" applyFont="1" applyAlignment="1">
      <alignment horizontal="right" wrapText="1"/>
    </xf>
    <xf numFmtId="0" fontId="4" fillId="0" borderId="17" xfId="0" applyFont="1" applyBorder="1"/>
    <xf numFmtId="0" fontId="4" fillId="0" borderId="3" xfId="0" applyFont="1" applyBorder="1"/>
    <xf numFmtId="166" fontId="5" fillId="0" borderId="18" xfId="0" applyNumberFormat="1" applyFont="1" applyBorder="1"/>
    <xf numFmtId="0" fontId="5" fillId="0" borderId="0" xfId="0" quotePrefix="1" applyFont="1" applyAlignment="1">
      <alignment vertical="center"/>
    </xf>
    <xf numFmtId="0" fontId="5" fillId="0" borderId="0" xfId="0" applyFont="1" applyAlignment="1">
      <alignment vertical="top" wrapText="1"/>
    </xf>
    <xf numFmtId="166" fontId="8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right" vertical="top"/>
    </xf>
    <xf numFmtId="166" fontId="4" fillId="0" borderId="0" xfId="0" applyNumberFormat="1" applyFont="1"/>
    <xf numFmtId="166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/>
    </xf>
    <xf numFmtId="166" fontId="4" fillId="0" borderId="0" xfId="0" applyNumberFormat="1" applyFont="1" applyAlignment="1">
      <alignment horizontal="left"/>
    </xf>
    <xf numFmtId="0" fontId="5" fillId="3" borderId="0" xfId="0" applyFont="1" applyFill="1"/>
    <xf numFmtId="1" fontId="5" fillId="0" borderId="0" xfId="0" applyNumberFormat="1" applyFont="1"/>
    <xf numFmtId="9" fontId="5" fillId="0" borderId="0" xfId="0" applyNumberFormat="1" applyFont="1"/>
    <xf numFmtId="0" fontId="5" fillId="0" borderId="6" xfId="0" applyFont="1" applyBorder="1" applyAlignment="1">
      <alignment wrapText="1"/>
    </xf>
    <xf numFmtId="0" fontId="5" fillId="0" borderId="7" xfId="0" applyFont="1" applyBorder="1"/>
    <xf numFmtId="0" fontId="14" fillId="3" borderId="0" xfId="0" applyFont="1" applyFill="1"/>
    <xf numFmtId="0" fontId="14" fillId="0" borderId="0" xfId="0" applyFont="1"/>
    <xf numFmtId="0" fontId="5" fillId="0" borderId="10" xfId="0" applyFont="1" applyBorder="1" applyAlignment="1">
      <alignment wrapText="1"/>
    </xf>
    <xf numFmtId="4" fontId="5" fillId="0" borderId="0" xfId="0" applyNumberFormat="1" applyFont="1"/>
    <xf numFmtId="4" fontId="5" fillId="0" borderId="0" xfId="0" applyNumberFormat="1" applyFont="1" applyAlignment="1">
      <alignment horizontal="right"/>
    </xf>
    <xf numFmtId="166" fontId="5" fillId="0" borderId="6" xfId="0" applyNumberFormat="1" applyFont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66" fontId="5" fillId="0" borderId="0" xfId="0" applyNumberFormat="1" applyFont="1" applyAlignment="1" applyProtection="1">
      <alignment horizontal="right"/>
      <protection locked="0"/>
    </xf>
    <xf numFmtId="166" fontId="5" fillId="0" borderId="19" xfId="0" applyNumberFormat="1" applyFont="1" applyBorder="1" applyAlignment="1">
      <alignment horizontal="right"/>
    </xf>
    <xf numFmtId="166" fontId="4" fillId="0" borderId="2" xfId="0" applyNumberFormat="1" applyFont="1" applyBorder="1" applyAlignment="1">
      <alignment horizontal="right"/>
    </xf>
    <xf numFmtId="166" fontId="11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 vertical="center"/>
    </xf>
    <xf numFmtId="0" fontId="5" fillId="0" borderId="0" xfId="0" applyFont="1" applyAlignment="1" applyProtection="1">
      <alignment horizontal="right" wrapText="1"/>
      <protection locked="0"/>
    </xf>
    <xf numFmtId="166" fontId="5" fillId="0" borderId="19" xfId="0" applyNumberFormat="1" applyFont="1" applyBorder="1" applyAlignment="1">
      <alignment horizontal="right" vertical="center"/>
    </xf>
    <xf numFmtId="166" fontId="5" fillId="0" borderId="2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0" fontId="4" fillId="4" borderId="1" xfId="0" applyFont="1" applyFill="1" applyBorder="1" applyAlignment="1">
      <alignment horizontal="center" wrapText="1"/>
    </xf>
    <xf numFmtId="166" fontId="4" fillId="0" borderId="4" xfId="0" applyNumberFormat="1" applyFont="1" applyBorder="1" applyAlignment="1">
      <alignment horizontal="right"/>
    </xf>
    <xf numFmtId="166" fontId="4" fillId="0" borderId="3" xfId="0" applyNumberFormat="1" applyFont="1" applyBorder="1" applyAlignment="1">
      <alignment horizontal="right"/>
    </xf>
    <xf numFmtId="166" fontId="4" fillId="0" borderId="13" xfId="0" applyNumberFormat="1" applyFont="1" applyBorder="1" applyAlignment="1">
      <alignment horizontal="right"/>
    </xf>
    <xf numFmtId="166" fontId="13" fillId="0" borderId="0" xfId="0" applyNumberFormat="1" applyFont="1" applyAlignment="1" applyProtection="1">
      <alignment horizontal="right"/>
      <protection locked="0"/>
    </xf>
    <xf numFmtId="166" fontId="5" fillId="0" borderId="3" xfId="0" applyNumberFormat="1" applyFont="1" applyBorder="1" applyAlignment="1">
      <alignment horizontal="right"/>
    </xf>
    <xf numFmtId="166" fontId="5" fillId="0" borderId="2" xfId="0" applyNumberFormat="1" applyFont="1" applyBorder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166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66" fontId="9" fillId="0" borderId="0" xfId="0" applyNumberFormat="1" applyFont="1" applyAlignment="1">
      <alignment horizontal="right" vertical="center"/>
    </xf>
    <xf numFmtId="166" fontId="10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5" fillId="0" borderId="20" xfId="0" applyNumberFormat="1" applyFont="1" applyBorder="1" applyAlignment="1">
      <alignment horizontal="center"/>
    </xf>
    <xf numFmtId="166" fontId="5" fillId="0" borderId="21" xfId="0" applyNumberFormat="1" applyFont="1" applyBorder="1" applyAlignment="1">
      <alignment horizontal="center"/>
    </xf>
    <xf numFmtId="167" fontId="5" fillId="0" borderId="0" xfId="0" applyNumberFormat="1" applyFont="1"/>
    <xf numFmtId="9" fontId="5" fillId="0" borderId="10" xfId="0" applyNumberFormat="1" applyFont="1" applyBorder="1" applyAlignment="1">
      <alignment horizontal="center"/>
    </xf>
    <xf numFmtId="9" fontId="5" fillId="0" borderId="9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0" fontId="5" fillId="0" borderId="0" xfId="0" applyNumberFormat="1" applyFont="1"/>
    <xf numFmtId="10" fontId="5" fillId="0" borderId="10" xfId="0" applyNumberFormat="1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9" fontId="5" fillId="0" borderId="22" xfId="0" applyNumberFormat="1" applyFont="1" applyBorder="1" applyAlignment="1">
      <alignment horizontal="center"/>
    </xf>
    <xf numFmtId="9" fontId="5" fillId="0" borderId="23" xfId="0" applyNumberFormat="1" applyFont="1" applyBorder="1" applyAlignment="1">
      <alignment horizontal="center"/>
    </xf>
    <xf numFmtId="164" fontId="5" fillId="0" borderId="0" xfId="0" applyNumberFormat="1" applyFont="1"/>
    <xf numFmtId="3" fontId="5" fillId="0" borderId="10" xfId="0" applyNumberFormat="1" applyFont="1" applyBorder="1" applyAlignment="1">
      <alignment horizontal="center"/>
    </xf>
    <xf numFmtId="3" fontId="5" fillId="0" borderId="9" xfId="0" applyNumberFormat="1" applyFont="1" applyBorder="1" applyAlignment="1">
      <alignment horizontal="center"/>
    </xf>
    <xf numFmtId="10" fontId="5" fillId="0" borderId="22" xfId="0" applyNumberFormat="1" applyFont="1" applyBorder="1" applyAlignment="1">
      <alignment horizontal="center"/>
    </xf>
    <xf numFmtId="10" fontId="5" fillId="0" borderId="23" xfId="0" applyNumberFormat="1" applyFont="1" applyBorder="1" applyAlignment="1">
      <alignment horizontal="center"/>
    </xf>
    <xf numFmtId="4" fontId="5" fillId="0" borderId="20" xfId="0" applyNumberFormat="1" applyFont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right"/>
    </xf>
    <xf numFmtId="168" fontId="5" fillId="0" borderId="0" xfId="0" applyNumberFormat="1" applyFont="1"/>
    <xf numFmtId="168" fontId="5" fillId="0" borderId="0" xfId="0" applyNumberFormat="1" applyFont="1" applyAlignment="1">
      <alignment horizontal="right"/>
    </xf>
    <xf numFmtId="165" fontId="5" fillId="0" borderId="10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165" fontId="5" fillId="0" borderId="22" xfId="0" applyNumberFormat="1" applyFont="1" applyBorder="1" applyAlignment="1">
      <alignment horizontal="center"/>
    </xf>
    <xf numFmtId="165" fontId="5" fillId="0" borderId="23" xfId="0" applyNumberFormat="1" applyFont="1" applyBorder="1" applyAlignment="1">
      <alignment horizontal="center"/>
    </xf>
    <xf numFmtId="166" fontId="5" fillId="0" borderId="10" xfId="0" applyNumberFormat="1" applyFont="1" applyBorder="1" applyAlignment="1">
      <alignment horizontal="center"/>
    </xf>
    <xf numFmtId="166" fontId="5" fillId="0" borderId="9" xfId="0" applyNumberFormat="1" applyFont="1" applyBorder="1" applyAlignment="1">
      <alignment horizontal="center"/>
    </xf>
    <xf numFmtId="10" fontId="5" fillId="0" borderId="19" xfId="0" applyNumberFormat="1" applyFont="1" applyBorder="1" applyAlignment="1">
      <alignment horizontal="center"/>
    </xf>
    <xf numFmtId="165" fontId="5" fillId="0" borderId="19" xfId="0" applyNumberFormat="1" applyFont="1" applyBorder="1" applyAlignment="1">
      <alignment horizontal="center"/>
    </xf>
    <xf numFmtId="0" fontId="5" fillId="0" borderId="11" xfId="0" applyFont="1" applyBorder="1"/>
    <xf numFmtId="0" fontId="5" fillId="0" borderId="11" xfId="0" applyFont="1" applyBorder="1" applyAlignment="1">
      <alignment wrapText="1"/>
    </xf>
    <xf numFmtId="9" fontId="5" fillId="0" borderId="19" xfId="0" applyNumberFormat="1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0" fontId="5" fillId="0" borderId="19" xfId="0" quotePrefix="1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5" fillId="4" borderId="7" xfId="0" quotePrefix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66" fontId="4" fillId="5" borderId="8" xfId="0" applyNumberFormat="1" applyFont="1" applyFill="1" applyBorder="1" applyAlignment="1">
      <alignment horizontal="center"/>
    </xf>
    <xf numFmtId="166" fontId="4" fillId="5" borderId="11" xfId="0" applyNumberFormat="1" applyFont="1" applyFill="1" applyBorder="1" applyAlignment="1">
      <alignment horizontal="center"/>
    </xf>
    <xf numFmtId="166" fontId="4" fillId="5" borderId="24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5050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G773"/>
  <sheetViews>
    <sheetView showGridLines="0" tabSelected="1" zoomScale="110" zoomScaleNormal="110" workbookViewId="0">
      <selection activeCell="E32" sqref="E32:F770"/>
    </sheetView>
  </sheetViews>
  <sheetFormatPr defaultColWidth="9.109375" defaultRowHeight="17.399999999999999" outlineLevelRow="1" x14ac:dyDescent="0.35"/>
  <cols>
    <col min="1" max="1" width="3" style="15" customWidth="1"/>
    <col min="2" max="2" width="21.5546875" style="15" customWidth="1"/>
    <col min="3" max="3" width="4.109375" style="15" customWidth="1"/>
    <col min="4" max="4" width="41.5546875" style="15" customWidth="1"/>
    <col min="5" max="5" width="12" style="25" customWidth="1"/>
    <col min="6" max="6" width="11.88671875" style="25" customWidth="1"/>
    <col min="7" max="7" width="18.88671875" style="15" customWidth="1"/>
    <col min="8" max="16384" width="9.109375" style="15"/>
  </cols>
  <sheetData>
    <row r="1" spans="2:7" x14ac:dyDescent="0.35">
      <c r="B1" s="14" t="s">
        <v>297</v>
      </c>
    </row>
    <row r="2" spans="2:7" ht="49.5" customHeight="1" x14ac:dyDescent="0.35">
      <c r="B2" s="17" t="s">
        <v>101</v>
      </c>
      <c r="E2" s="82" t="s">
        <v>293</v>
      </c>
      <c r="F2" s="82" t="s">
        <v>285</v>
      </c>
      <c r="G2" s="83" t="s">
        <v>294</v>
      </c>
    </row>
    <row r="3" spans="2:7" x14ac:dyDescent="0.35">
      <c r="E3" s="30" t="s">
        <v>54</v>
      </c>
      <c r="F3" s="30" t="s">
        <v>54</v>
      </c>
      <c r="G3" s="30" t="s">
        <v>54</v>
      </c>
    </row>
    <row r="4" spans="2:7" x14ac:dyDescent="0.35">
      <c r="B4" s="14" t="s">
        <v>44</v>
      </c>
    </row>
    <row r="5" spans="2:7" hidden="1" outlineLevel="1" x14ac:dyDescent="0.35">
      <c r="B5" s="15" t="s">
        <v>141</v>
      </c>
      <c r="E5" s="18">
        <v>4256</v>
      </c>
      <c r="F5" s="18">
        <v>4345</v>
      </c>
      <c r="G5" s="18">
        <f>E5-F5</f>
        <v>-89</v>
      </c>
    </row>
    <row r="6" spans="2:7" hidden="1" outlineLevel="1" x14ac:dyDescent="0.35">
      <c r="B6" s="15" t="s">
        <v>142</v>
      </c>
      <c r="E6" s="18">
        <v>1330</v>
      </c>
      <c r="F6" s="18">
        <v>1384</v>
      </c>
      <c r="G6" s="18">
        <f t="shared" ref="G6:G32" si="0">E6-F6</f>
        <v>-54</v>
      </c>
    </row>
    <row r="7" spans="2:7" hidden="1" outlineLevel="1" x14ac:dyDescent="0.35">
      <c r="B7" s="15" t="s">
        <v>143</v>
      </c>
      <c r="E7" s="18">
        <v>16638</v>
      </c>
      <c r="F7" s="18">
        <v>17890</v>
      </c>
      <c r="G7" s="18">
        <v>-1252</v>
      </c>
    </row>
    <row r="8" spans="2:7" hidden="1" outlineLevel="1" x14ac:dyDescent="0.35">
      <c r="B8" s="15" t="s">
        <v>144</v>
      </c>
      <c r="E8" s="18">
        <v>1559</v>
      </c>
      <c r="F8" s="18">
        <v>1415</v>
      </c>
      <c r="G8" s="18">
        <f t="shared" si="0"/>
        <v>144</v>
      </c>
    </row>
    <row r="9" spans="2:7" hidden="1" outlineLevel="1" x14ac:dyDescent="0.35">
      <c r="B9" s="15" t="s">
        <v>145</v>
      </c>
      <c r="E9" s="18">
        <v>5532</v>
      </c>
      <c r="F9" s="18">
        <v>5376</v>
      </c>
      <c r="G9" s="18">
        <f t="shared" si="0"/>
        <v>156</v>
      </c>
    </row>
    <row r="10" spans="2:7" hidden="1" outlineLevel="1" x14ac:dyDescent="0.35">
      <c r="B10" s="15" t="s">
        <v>146</v>
      </c>
      <c r="E10" s="18">
        <v>8649</v>
      </c>
      <c r="F10" s="18">
        <v>9337</v>
      </c>
      <c r="G10" s="18">
        <f t="shared" si="0"/>
        <v>-688</v>
      </c>
    </row>
    <row r="11" spans="2:7" hidden="1" outlineLevel="1" x14ac:dyDescent="0.35">
      <c r="B11" s="15" t="s">
        <v>147</v>
      </c>
      <c r="E11" s="18">
        <v>10382</v>
      </c>
      <c r="F11" s="18">
        <v>9953</v>
      </c>
      <c r="G11" s="18">
        <f t="shared" si="0"/>
        <v>429</v>
      </c>
    </row>
    <row r="12" spans="2:7" hidden="1" outlineLevel="1" x14ac:dyDescent="0.35">
      <c r="B12" s="15" t="s">
        <v>148</v>
      </c>
      <c r="E12" s="18">
        <v>8162</v>
      </c>
      <c r="F12" s="18">
        <v>7915</v>
      </c>
      <c r="G12" s="18">
        <f t="shared" si="0"/>
        <v>247</v>
      </c>
    </row>
    <row r="13" spans="2:7" hidden="1" outlineLevel="1" x14ac:dyDescent="0.35">
      <c r="B13" s="15" t="s">
        <v>284</v>
      </c>
      <c r="E13" s="18">
        <v>0</v>
      </c>
      <c r="F13" s="18">
        <v>0</v>
      </c>
      <c r="G13" s="18">
        <f t="shared" si="0"/>
        <v>0</v>
      </c>
    </row>
    <row r="14" spans="2:7" hidden="1" outlineLevel="1" x14ac:dyDescent="0.35">
      <c r="B14" s="15" t="s">
        <v>149</v>
      </c>
      <c r="E14" s="18">
        <v>5842</v>
      </c>
      <c r="F14" s="18">
        <v>6094</v>
      </c>
      <c r="G14" s="18">
        <v>-252</v>
      </c>
    </row>
    <row r="15" spans="2:7" hidden="1" outlineLevel="1" x14ac:dyDescent="0.35">
      <c r="B15" s="15" t="s">
        <v>150</v>
      </c>
      <c r="E15" s="18">
        <v>5403</v>
      </c>
      <c r="F15" s="18">
        <v>5016</v>
      </c>
      <c r="G15" s="18">
        <v>387</v>
      </c>
    </row>
    <row r="16" spans="2:7" hidden="1" outlineLevel="1" x14ac:dyDescent="0.35">
      <c r="B16" s="15" t="s">
        <v>151</v>
      </c>
      <c r="E16" s="18">
        <v>5186</v>
      </c>
      <c r="F16" s="18">
        <v>4529</v>
      </c>
      <c r="G16" s="18">
        <f t="shared" si="0"/>
        <v>657</v>
      </c>
    </row>
    <row r="17" spans="2:7" hidden="1" outlineLevel="1" x14ac:dyDescent="0.35">
      <c r="B17" s="15" t="s">
        <v>152</v>
      </c>
      <c r="E17" s="18">
        <v>699</v>
      </c>
      <c r="F17" s="18">
        <v>760</v>
      </c>
      <c r="G17" s="18">
        <f t="shared" si="0"/>
        <v>-61</v>
      </c>
    </row>
    <row r="18" spans="2:7" hidden="1" outlineLevel="1" x14ac:dyDescent="0.35">
      <c r="B18" s="15" t="s">
        <v>153</v>
      </c>
      <c r="E18" s="18">
        <v>2126</v>
      </c>
      <c r="F18" s="18">
        <v>2063</v>
      </c>
      <c r="G18" s="18">
        <f t="shared" si="0"/>
        <v>63</v>
      </c>
    </row>
    <row r="19" spans="2:7" hidden="1" outlineLevel="1" x14ac:dyDescent="0.35">
      <c r="B19" s="15" t="s">
        <v>154</v>
      </c>
      <c r="E19" s="18">
        <v>5729</v>
      </c>
      <c r="F19" s="18">
        <v>6941</v>
      </c>
      <c r="G19" s="18">
        <f t="shared" si="0"/>
        <v>-1212</v>
      </c>
    </row>
    <row r="20" spans="2:7" hidden="1" outlineLevel="1" x14ac:dyDescent="0.35">
      <c r="B20" s="15" t="s">
        <v>155</v>
      </c>
      <c r="E20" s="18">
        <v>7796</v>
      </c>
      <c r="F20" s="18">
        <v>7934</v>
      </c>
      <c r="G20" s="18">
        <f t="shared" si="0"/>
        <v>-138</v>
      </c>
    </row>
    <row r="21" spans="2:7" hidden="1" outlineLevel="1" x14ac:dyDescent="0.35">
      <c r="B21" s="15" t="s">
        <v>156</v>
      </c>
      <c r="E21" s="18">
        <v>1642</v>
      </c>
      <c r="F21" s="18">
        <v>1790</v>
      </c>
      <c r="G21" s="18">
        <f t="shared" si="0"/>
        <v>-148</v>
      </c>
    </row>
    <row r="22" spans="2:7" hidden="1" outlineLevel="1" x14ac:dyDescent="0.35">
      <c r="B22" s="15" t="s">
        <v>157</v>
      </c>
      <c r="E22" s="18">
        <v>5755</v>
      </c>
      <c r="F22" s="18">
        <v>5133.6750599999996</v>
      </c>
      <c r="G22" s="18">
        <f t="shared" si="0"/>
        <v>621.32494000000042</v>
      </c>
    </row>
    <row r="23" spans="2:7" hidden="1" outlineLevel="1" x14ac:dyDescent="0.35">
      <c r="B23" s="15" t="s">
        <v>158</v>
      </c>
      <c r="E23" s="18">
        <v>3309</v>
      </c>
      <c r="F23" s="18">
        <v>3018</v>
      </c>
      <c r="G23" s="18">
        <v>291</v>
      </c>
    </row>
    <row r="24" spans="2:7" hidden="1" outlineLevel="1" x14ac:dyDescent="0.35">
      <c r="B24" s="15" t="s">
        <v>159</v>
      </c>
      <c r="E24" s="18">
        <v>5896</v>
      </c>
      <c r="F24" s="18">
        <v>5641</v>
      </c>
      <c r="G24" s="18">
        <f t="shared" si="0"/>
        <v>255</v>
      </c>
    </row>
    <row r="25" spans="2:7" hidden="1" outlineLevel="1" x14ac:dyDescent="0.35">
      <c r="B25" s="15" t="s">
        <v>160</v>
      </c>
      <c r="E25" s="18">
        <v>3437</v>
      </c>
      <c r="F25" s="18">
        <v>3243</v>
      </c>
      <c r="G25" s="18">
        <f t="shared" si="0"/>
        <v>194</v>
      </c>
    </row>
    <row r="26" spans="2:7" hidden="1" outlineLevel="1" x14ac:dyDescent="0.35">
      <c r="B26" s="15" t="s">
        <v>278</v>
      </c>
      <c r="E26" s="18">
        <v>764</v>
      </c>
      <c r="F26" s="18">
        <v>845</v>
      </c>
      <c r="G26" s="18">
        <v>-81</v>
      </c>
    </row>
    <row r="27" spans="2:7" hidden="1" outlineLevel="1" x14ac:dyDescent="0.35">
      <c r="B27" s="15" t="s">
        <v>280</v>
      </c>
      <c r="E27" s="18">
        <v>126</v>
      </c>
      <c r="F27" s="18">
        <v>137</v>
      </c>
      <c r="G27" s="18">
        <v>-11</v>
      </c>
    </row>
    <row r="28" spans="2:7" hidden="1" outlineLevel="1" x14ac:dyDescent="0.35">
      <c r="B28" s="15" t="s">
        <v>286</v>
      </c>
      <c r="E28" s="18">
        <v>945</v>
      </c>
      <c r="F28" s="18">
        <v>1036</v>
      </c>
      <c r="G28" s="18">
        <v>-91</v>
      </c>
    </row>
    <row r="29" spans="2:7" hidden="1" outlineLevel="1" x14ac:dyDescent="0.35">
      <c r="B29" s="15" t="s">
        <v>161</v>
      </c>
      <c r="E29" s="18">
        <v>685</v>
      </c>
      <c r="F29" s="18">
        <v>460</v>
      </c>
      <c r="G29" s="18">
        <v>225</v>
      </c>
    </row>
    <row r="30" spans="2:7" hidden="1" outlineLevel="1" x14ac:dyDescent="0.35">
      <c r="B30" s="15" t="s">
        <v>287</v>
      </c>
      <c r="E30" s="18">
        <v>953</v>
      </c>
      <c r="F30" s="18">
        <v>577</v>
      </c>
      <c r="G30" s="18">
        <v>376</v>
      </c>
    </row>
    <row r="31" spans="2:7" hidden="1" outlineLevel="1" x14ac:dyDescent="0.35">
      <c r="B31" s="15" t="s">
        <v>279</v>
      </c>
      <c r="E31" s="18">
        <v>757</v>
      </c>
      <c r="F31" s="18">
        <v>825</v>
      </c>
      <c r="G31" s="18">
        <v>-68</v>
      </c>
    </row>
    <row r="32" spans="2:7" ht="15" customHeight="1" collapsed="1" x14ac:dyDescent="0.35">
      <c r="B32" s="15" t="s">
        <v>8</v>
      </c>
      <c r="E32" s="42">
        <f>SUM(E5:E31)</f>
        <v>113558</v>
      </c>
      <c r="F32" s="42">
        <f>SUM(F5:F31)</f>
        <v>113657.67505999999</v>
      </c>
      <c r="G32" s="18">
        <f t="shared" si="0"/>
        <v>-99.675059999994119</v>
      </c>
    </row>
    <row r="33" spans="2:7" hidden="1" outlineLevel="1" x14ac:dyDescent="0.35">
      <c r="B33" s="15" t="s">
        <v>141</v>
      </c>
      <c r="E33" s="42">
        <v>45523</v>
      </c>
      <c r="F33" s="42">
        <v>44461</v>
      </c>
      <c r="G33" s="42">
        <f>E33-F33</f>
        <v>1062</v>
      </c>
    </row>
    <row r="34" spans="2:7" hidden="1" outlineLevel="1" x14ac:dyDescent="0.35">
      <c r="B34" s="15" t="s">
        <v>142</v>
      </c>
      <c r="E34" s="42">
        <v>10616</v>
      </c>
      <c r="F34" s="42">
        <v>10005</v>
      </c>
      <c r="G34" s="42">
        <f>E34-F34</f>
        <v>611</v>
      </c>
    </row>
    <row r="35" spans="2:7" hidden="1" outlineLevel="1" x14ac:dyDescent="0.35">
      <c r="B35" s="15" t="s">
        <v>143</v>
      </c>
      <c r="E35" s="42">
        <v>68852</v>
      </c>
      <c r="F35" s="42">
        <v>67302</v>
      </c>
      <c r="G35" s="18">
        <v>1550</v>
      </c>
    </row>
    <row r="36" spans="2:7" hidden="1" outlineLevel="1" x14ac:dyDescent="0.35">
      <c r="B36" s="15" t="s">
        <v>144</v>
      </c>
      <c r="E36" s="42">
        <v>11811</v>
      </c>
      <c r="F36" s="42">
        <v>11350</v>
      </c>
      <c r="G36" s="42">
        <f t="shared" ref="G36:G88" si="1">E36-F36</f>
        <v>461</v>
      </c>
    </row>
    <row r="37" spans="2:7" hidden="1" outlineLevel="1" x14ac:dyDescent="0.35">
      <c r="B37" s="15" t="s">
        <v>145</v>
      </c>
      <c r="E37" s="42">
        <v>37831</v>
      </c>
      <c r="F37" s="42">
        <v>36204</v>
      </c>
      <c r="G37" s="42">
        <f t="shared" si="1"/>
        <v>1627</v>
      </c>
    </row>
    <row r="38" spans="2:7" hidden="1" outlineLevel="1" x14ac:dyDescent="0.35">
      <c r="B38" s="15" t="s">
        <v>146</v>
      </c>
      <c r="E38" s="42">
        <v>58820</v>
      </c>
      <c r="F38" s="42">
        <v>54777</v>
      </c>
      <c r="G38" s="42">
        <f t="shared" si="1"/>
        <v>4043</v>
      </c>
    </row>
    <row r="39" spans="2:7" hidden="1" outlineLevel="1" x14ac:dyDescent="0.35">
      <c r="B39" s="15" t="s">
        <v>147</v>
      </c>
      <c r="E39" s="42">
        <v>44375</v>
      </c>
      <c r="F39" s="42">
        <v>42047</v>
      </c>
      <c r="G39" s="42">
        <f t="shared" si="1"/>
        <v>2328</v>
      </c>
    </row>
    <row r="40" spans="2:7" hidden="1" outlineLevel="1" x14ac:dyDescent="0.35">
      <c r="B40" s="15" t="s">
        <v>148</v>
      </c>
      <c r="E40" s="42">
        <v>29726</v>
      </c>
      <c r="F40" s="42">
        <v>28196</v>
      </c>
      <c r="G40" s="42">
        <f t="shared" si="1"/>
        <v>1530</v>
      </c>
    </row>
    <row r="41" spans="2:7" hidden="1" outlineLevel="1" x14ac:dyDescent="0.35">
      <c r="B41" s="15" t="s">
        <v>284</v>
      </c>
      <c r="E41" s="42">
        <v>1087</v>
      </c>
      <c r="F41" s="42">
        <v>720</v>
      </c>
      <c r="G41" s="42">
        <f t="shared" si="1"/>
        <v>367</v>
      </c>
    </row>
    <row r="42" spans="2:7" hidden="1" outlineLevel="1" x14ac:dyDescent="0.35">
      <c r="B42" s="15" t="s">
        <v>149</v>
      </c>
      <c r="E42" s="42">
        <v>39602</v>
      </c>
      <c r="F42" s="42">
        <v>38642</v>
      </c>
      <c r="G42" s="18">
        <v>960</v>
      </c>
    </row>
    <row r="43" spans="2:7" hidden="1" outlineLevel="1" x14ac:dyDescent="0.35">
      <c r="B43" s="15" t="s">
        <v>150</v>
      </c>
      <c r="E43" s="42">
        <v>25914</v>
      </c>
      <c r="F43" s="42">
        <v>25574</v>
      </c>
      <c r="G43" s="18">
        <v>340</v>
      </c>
    </row>
    <row r="44" spans="2:7" hidden="1" outlineLevel="1" x14ac:dyDescent="0.35">
      <c r="B44" s="15" t="s">
        <v>151</v>
      </c>
      <c r="E44" s="42">
        <v>22004</v>
      </c>
      <c r="F44" s="42">
        <v>21012</v>
      </c>
      <c r="G44" s="42">
        <f t="shared" si="1"/>
        <v>992</v>
      </c>
    </row>
    <row r="45" spans="2:7" hidden="1" outlineLevel="1" x14ac:dyDescent="0.35">
      <c r="B45" s="15" t="s">
        <v>152</v>
      </c>
      <c r="E45" s="42">
        <v>4999</v>
      </c>
      <c r="F45" s="42">
        <v>5035</v>
      </c>
      <c r="G45" s="42">
        <f t="shared" si="1"/>
        <v>-36</v>
      </c>
    </row>
    <row r="46" spans="2:7" hidden="1" outlineLevel="1" x14ac:dyDescent="0.35">
      <c r="B46" s="15" t="s">
        <v>153</v>
      </c>
      <c r="E46" s="42">
        <v>9878</v>
      </c>
      <c r="F46" s="42">
        <v>9683</v>
      </c>
      <c r="G46" s="42">
        <f t="shared" si="1"/>
        <v>195</v>
      </c>
    </row>
    <row r="47" spans="2:7" hidden="1" outlineLevel="1" x14ac:dyDescent="0.35">
      <c r="B47" s="15" t="s">
        <v>154</v>
      </c>
      <c r="E47" s="42">
        <v>43072</v>
      </c>
      <c r="F47" s="42">
        <v>41793</v>
      </c>
      <c r="G47" s="42">
        <f t="shared" si="1"/>
        <v>1279</v>
      </c>
    </row>
    <row r="48" spans="2:7" hidden="1" outlineLevel="1" x14ac:dyDescent="0.35">
      <c r="B48" s="15" t="s">
        <v>155</v>
      </c>
      <c r="E48" s="42">
        <v>41491</v>
      </c>
      <c r="F48" s="42">
        <v>37862</v>
      </c>
      <c r="G48" s="42">
        <f t="shared" si="1"/>
        <v>3629</v>
      </c>
    </row>
    <row r="49" spans="2:7" hidden="1" outlineLevel="1" x14ac:dyDescent="0.35">
      <c r="B49" s="15" t="s">
        <v>156</v>
      </c>
      <c r="E49" s="42">
        <v>8091</v>
      </c>
      <c r="F49" s="42">
        <v>7462</v>
      </c>
      <c r="G49" s="42">
        <f t="shared" si="1"/>
        <v>629</v>
      </c>
    </row>
    <row r="50" spans="2:7" hidden="1" outlineLevel="1" x14ac:dyDescent="0.35">
      <c r="B50" s="15" t="s">
        <v>157</v>
      </c>
      <c r="E50" s="42">
        <v>17933</v>
      </c>
      <c r="F50" s="42">
        <v>16350.339679999999</v>
      </c>
      <c r="G50" s="42">
        <f t="shared" si="1"/>
        <v>1582.6603200000009</v>
      </c>
    </row>
    <row r="51" spans="2:7" hidden="1" outlineLevel="1" x14ac:dyDescent="0.35">
      <c r="B51" s="15" t="s">
        <v>158</v>
      </c>
      <c r="E51" s="42">
        <v>15324</v>
      </c>
      <c r="F51" s="42">
        <v>14651</v>
      </c>
      <c r="G51" s="18">
        <v>673</v>
      </c>
    </row>
    <row r="52" spans="2:7" hidden="1" outlineLevel="1" x14ac:dyDescent="0.35">
      <c r="B52" s="15" t="s">
        <v>159</v>
      </c>
      <c r="E52" s="42">
        <v>50745</v>
      </c>
      <c r="F52" s="42">
        <v>48962</v>
      </c>
      <c r="G52" s="42">
        <f t="shared" si="1"/>
        <v>1783</v>
      </c>
    </row>
    <row r="53" spans="2:7" hidden="1" outlineLevel="1" x14ac:dyDescent="0.35">
      <c r="B53" s="15" t="s">
        <v>160</v>
      </c>
      <c r="E53" s="42">
        <v>14587</v>
      </c>
      <c r="F53" s="42">
        <v>13544</v>
      </c>
      <c r="G53" s="42">
        <f t="shared" si="1"/>
        <v>1043</v>
      </c>
    </row>
    <row r="54" spans="2:7" hidden="1" outlineLevel="1" x14ac:dyDescent="0.35">
      <c r="B54" s="15" t="s">
        <v>278</v>
      </c>
      <c r="E54" s="42">
        <v>5339</v>
      </c>
      <c r="F54" s="42">
        <v>5220</v>
      </c>
      <c r="G54" s="18">
        <v>119</v>
      </c>
    </row>
    <row r="55" spans="2:7" hidden="1" outlineLevel="1" x14ac:dyDescent="0.35">
      <c r="B55" s="15" t="s">
        <v>280</v>
      </c>
      <c r="E55" s="42">
        <v>1296</v>
      </c>
      <c r="F55" s="42">
        <v>1213</v>
      </c>
      <c r="G55" s="18">
        <v>83</v>
      </c>
    </row>
    <row r="56" spans="2:7" hidden="1" outlineLevel="1" x14ac:dyDescent="0.35">
      <c r="B56" s="15" t="s">
        <v>286</v>
      </c>
      <c r="E56" s="42">
        <v>3126</v>
      </c>
      <c r="F56" s="42">
        <v>3125</v>
      </c>
      <c r="G56" s="18">
        <v>1</v>
      </c>
    </row>
    <row r="57" spans="2:7" hidden="1" outlineLevel="1" x14ac:dyDescent="0.35">
      <c r="B57" s="15" t="s">
        <v>161</v>
      </c>
      <c r="E57" s="42">
        <v>2849</v>
      </c>
      <c r="F57" s="42">
        <v>2657</v>
      </c>
      <c r="G57" s="18">
        <v>192</v>
      </c>
    </row>
    <row r="58" spans="2:7" hidden="1" outlineLevel="1" x14ac:dyDescent="0.35">
      <c r="B58" s="15" t="s">
        <v>287</v>
      </c>
      <c r="E58" s="42">
        <v>2277</v>
      </c>
      <c r="F58" s="42">
        <v>2110</v>
      </c>
      <c r="G58" s="18">
        <v>167</v>
      </c>
    </row>
    <row r="59" spans="2:7" hidden="1" outlineLevel="1" x14ac:dyDescent="0.35">
      <c r="B59" s="15" t="s">
        <v>279</v>
      </c>
      <c r="E59" s="42">
        <v>5006</v>
      </c>
      <c r="F59" s="42">
        <v>4811</v>
      </c>
      <c r="G59" s="18">
        <v>195</v>
      </c>
    </row>
    <row r="60" spans="2:7" collapsed="1" x14ac:dyDescent="0.35">
      <c r="B60" s="15" t="s">
        <v>281</v>
      </c>
      <c r="E60" s="42">
        <f>SUM(E33:E59)</f>
        <v>622174</v>
      </c>
      <c r="F60" s="42">
        <f>SUM(F33:F59)</f>
        <v>594768.33967999998</v>
      </c>
      <c r="G60" s="42">
        <f t="shared" si="1"/>
        <v>27405.660320000025</v>
      </c>
    </row>
    <row r="61" spans="2:7" hidden="1" outlineLevel="1" x14ac:dyDescent="0.35">
      <c r="B61" s="15" t="s">
        <v>141</v>
      </c>
      <c r="E61" s="42">
        <v>0</v>
      </c>
      <c r="F61" s="42">
        <v>0</v>
      </c>
      <c r="G61" s="42">
        <f t="shared" si="1"/>
        <v>0</v>
      </c>
    </row>
    <row r="62" spans="2:7" hidden="1" outlineLevel="1" x14ac:dyDescent="0.35">
      <c r="B62" s="15" t="s">
        <v>142</v>
      </c>
      <c r="E62" s="42">
        <v>0</v>
      </c>
      <c r="F62" s="42">
        <v>0</v>
      </c>
      <c r="G62" s="42">
        <f t="shared" si="1"/>
        <v>0</v>
      </c>
    </row>
    <row r="63" spans="2:7" hidden="1" outlineLevel="1" x14ac:dyDescent="0.35">
      <c r="B63" s="15" t="s">
        <v>143</v>
      </c>
      <c r="E63" s="42">
        <v>0</v>
      </c>
      <c r="F63" s="42">
        <v>0</v>
      </c>
      <c r="G63" s="18">
        <v>0</v>
      </c>
    </row>
    <row r="64" spans="2:7" hidden="1" outlineLevel="1" x14ac:dyDescent="0.35">
      <c r="B64" s="15" t="s">
        <v>144</v>
      </c>
      <c r="E64" s="42">
        <v>0</v>
      </c>
      <c r="F64" s="42">
        <v>0</v>
      </c>
      <c r="G64" s="42">
        <f t="shared" si="1"/>
        <v>0</v>
      </c>
    </row>
    <row r="65" spans="2:7" hidden="1" outlineLevel="1" x14ac:dyDescent="0.35">
      <c r="B65" s="15" t="s">
        <v>145</v>
      </c>
      <c r="E65" s="42">
        <v>0</v>
      </c>
      <c r="F65" s="42">
        <v>0</v>
      </c>
      <c r="G65" s="42">
        <f t="shared" si="1"/>
        <v>0</v>
      </c>
    </row>
    <row r="66" spans="2:7" hidden="1" outlineLevel="1" x14ac:dyDescent="0.35">
      <c r="B66" s="15" t="s">
        <v>146</v>
      </c>
      <c r="E66" s="42">
        <v>0</v>
      </c>
      <c r="F66" s="42">
        <v>0</v>
      </c>
      <c r="G66" s="42">
        <f t="shared" si="1"/>
        <v>0</v>
      </c>
    </row>
    <row r="67" spans="2:7" hidden="1" outlineLevel="1" x14ac:dyDescent="0.35">
      <c r="B67" s="15" t="s">
        <v>147</v>
      </c>
      <c r="E67" s="42">
        <v>0</v>
      </c>
      <c r="F67" s="42">
        <v>0</v>
      </c>
      <c r="G67" s="42">
        <f t="shared" si="1"/>
        <v>0</v>
      </c>
    </row>
    <row r="68" spans="2:7" hidden="1" outlineLevel="1" x14ac:dyDescent="0.35">
      <c r="B68" s="15" t="s">
        <v>148</v>
      </c>
      <c r="E68" s="42">
        <v>0</v>
      </c>
      <c r="F68" s="42">
        <v>0</v>
      </c>
      <c r="G68" s="42">
        <f t="shared" si="1"/>
        <v>0</v>
      </c>
    </row>
    <row r="69" spans="2:7" hidden="1" outlineLevel="1" x14ac:dyDescent="0.35">
      <c r="B69" s="15" t="s">
        <v>284</v>
      </c>
      <c r="E69" s="42">
        <v>0</v>
      </c>
      <c r="F69" s="42">
        <v>0</v>
      </c>
      <c r="G69" s="42">
        <f t="shared" si="1"/>
        <v>0</v>
      </c>
    </row>
    <row r="70" spans="2:7" hidden="1" outlineLevel="1" x14ac:dyDescent="0.35">
      <c r="B70" s="15" t="s">
        <v>149</v>
      </c>
      <c r="E70" s="42">
        <v>0</v>
      </c>
      <c r="F70" s="42">
        <v>0</v>
      </c>
      <c r="G70" s="18">
        <v>0</v>
      </c>
    </row>
    <row r="71" spans="2:7" hidden="1" outlineLevel="1" x14ac:dyDescent="0.35">
      <c r="B71" s="15" t="s">
        <v>150</v>
      </c>
      <c r="E71" s="42">
        <v>0</v>
      </c>
      <c r="F71" s="42">
        <v>0</v>
      </c>
      <c r="G71" s="18">
        <v>0</v>
      </c>
    </row>
    <row r="72" spans="2:7" hidden="1" outlineLevel="1" x14ac:dyDescent="0.35">
      <c r="B72" s="15" t="s">
        <v>151</v>
      </c>
      <c r="E72" s="42">
        <v>401</v>
      </c>
      <c r="F72" s="42">
        <v>192</v>
      </c>
      <c r="G72" s="42">
        <f t="shared" si="1"/>
        <v>209</v>
      </c>
    </row>
    <row r="73" spans="2:7" hidden="1" outlineLevel="1" x14ac:dyDescent="0.35">
      <c r="B73" s="15" t="s">
        <v>152</v>
      </c>
      <c r="E73" s="42">
        <v>546</v>
      </c>
      <c r="F73" s="42">
        <v>491</v>
      </c>
      <c r="G73" s="42">
        <f t="shared" si="1"/>
        <v>55</v>
      </c>
    </row>
    <row r="74" spans="2:7" hidden="1" outlineLevel="1" x14ac:dyDescent="0.35">
      <c r="B74" s="15" t="s">
        <v>153</v>
      </c>
      <c r="E74" s="42">
        <v>0</v>
      </c>
      <c r="F74" s="42">
        <v>0</v>
      </c>
      <c r="G74" s="42">
        <f t="shared" si="1"/>
        <v>0</v>
      </c>
    </row>
    <row r="75" spans="2:7" hidden="1" outlineLevel="1" x14ac:dyDescent="0.35">
      <c r="B75" s="15" t="s">
        <v>154</v>
      </c>
      <c r="E75" s="42">
        <v>0</v>
      </c>
      <c r="F75" s="42">
        <v>0</v>
      </c>
      <c r="G75" s="42">
        <f t="shared" si="1"/>
        <v>0</v>
      </c>
    </row>
    <row r="76" spans="2:7" hidden="1" outlineLevel="1" x14ac:dyDescent="0.35">
      <c r="B76" s="15" t="s">
        <v>155</v>
      </c>
      <c r="E76" s="42">
        <v>0</v>
      </c>
      <c r="F76" s="42">
        <v>0</v>
      </c>
      <c r="G76" s="42">
        <f t="shared" si="1"/>
        <v>0</v>
      </c>
    </row>
    <row r="77" spans="2:7" hidden="1" outlineLevel="1" x14ac:dyDescent="0.35">
      <c r="B77" s="15" t="s">
        <v>156</v>
      </c>
      <c r="E77" s="42">
        <v>0</v>
      </c>
      <c r="F77" s="42">
        <v>0</v>
      </c>
      <c r="G77" s="42">
        <f t="shared" si="1"/>
        <v>0</v>
      </c>
    </row>
    <row r="78" spans="2:7" hidden="1" outlineLevel="1" x14ac:dyDescent="0.35">
      <c r="B78" s="15" t="s">
        <v>157</v>
      </c>
      <c r="E78" s="42">
        <v>242</v>
      </c>
      <c r="F78" s="42">
        <v>271.35144000000003</v>
      </c>
      <c r="G78" s="42">
        <f t="shared" si="1"/>
        <v>-29.351440000000025</v>
      </c>
    </row>
    <row r="79" spans="2:7" hidden="1" outlineLevel="1" x14ac:dyDescent="0.35">
      <c r="B79" s="15" t="s">
        <v>158</v>
      </c>
      <c r="E79" s="42">
        <v>0</v>
      </c>
      <c r="F79" s="42">
        <v>0</v>
      </c>
      <c r="G79" s="18">
        <v>0</v>
      </c>
    </row>
    <row r="80" spans="2:7" hidden="1" outlineLevel="1" x14ac:dyDescent="0.35">
      <c r="B80" s="15" t="s">
        <v>159</v>
      </c>
      <c r="E80" s="42">
        <v>0</v>
      </c>
      <c r="F80" s="42">
        <v>0</v>
      </c>
      <c r="G80" s="42">
        <f t="shared" si="1"/>
        <v>0</v>
      </c>
    </row>
    <row r="81" spans="2:7" hidden="1" outlineLevel="1" x14ac:dyDescent="0.35">
      <c r="B81" s="15" t="s">
        <v>160</v>
      </c>
      <c r="E81" s="42">
        <v>0</v>
      </c>
      <c r="F81" s="42">
        <v>0</v>
      </c>
      <c r="G81" s="42">
        <f t="shared" si="1"/>
        <v>0</v>
      </c>
    </row>
    <row r="82" spans="2:7" hidden="1" outlineLevel="1" x14ac:dyDescent="0.35">
      <c r="B82" s="15" t="s">
        <v>278</v>
      </c>
      <c r="E82" s="42">
        <v>0</v>
      </c>
      <c r="F82" s="42">
        <v>0</v>
      </c>
      <c r="G82" s="18">
        <v>0</v>
      </c>
    </row>
    <row r="83" spans="2:7" hidden="1" outlineLevel="1" x14ac:dyDescent="0.35">
      <c r="B83" s="15" t="s">
        <v>280</v>
      </c>
      <c r="E83" s="42">
        <v>0</v>
      </c>
      <c r="F83" s="42">
        <v>0</v>
      </c>
      <c r="G83" s="18">
        <v>0</v>
      </c>
    </row>
    <row r="84" spans="2:7" hidden="1" outlineLevel="1" x14ac:dyDescent="0.35">
      <c r="B84" s="15" t="s">
        <v>286</v>
      </c>
      <c r="E84" s="42">
        <v>947</v>
      </c>
      <c r="F84" s="42">
        <v>1068</v>
      </c>
      <c r="G84" s="18">
        <v>-121</v>
      </c>
    </row>
    <row r="85" spans="2:7" hidden="1" outlineLevel="1" x14ac:dyDescent="0.35">
      <c r="B85" s="15" t="s">
        <v>161</v>
      </c>
      <c r="E85" s="42">
        <v>106</v>
      </c>
      <c r="F85" s="42">
        <v>87</v>
      </c>
      <c r="G85" s="18">
        <v>19</v>
      </c>
    </row>
    <row r="86" spans="2:7" hidden="1" outlineLevel="1" x14ac:dyDescent="0.35">
      <c r="B86" s="15" t="s">
        <v>287</v>
      </c>
      <c r="E86" s="42">
        <v>0</v>
      </c>
      <c r="F86" s="42">
        <v>0</v>
      </c>
      <c r="G86" s="18">
        <v>0</v>
      </c>
    </row>
    <row r="87" spans="2:7" hidden="1" outlineLevel="1" x14ac:dyDescent="0.35">
      <c r="B87" s="15" t="s">
        <v>279</v>
      </c>
      <c r="E87" s="42">
        <v>297</v>
      </c>
      <c r="F87" s="42">
        <v>156</v>
      </c>
      <c r="G87" s="18">
        <v>141</v>
      </c>
    </row>
    <row r="88" spans="2:7" collapsed="1" x14ac:dyDescent="0.35">
      <c r="B88" s="15" t="s">
        <v>14</v>
      </c>
      <c r="E88" s="42">
        <f>SUM(E61:E87)</f>
        <v>2539</v>
      </c>
      <c r="F88" s="42">
        <f>SUM(F61:F87)</f>
        <v>2265.3514399999999</v>
      </c>
      <c r="G88" s="42">
        <f t="shared" si="1"/>
        <v>273.64856000000009</v>
      </c>
    </row>
    <row r="89" spans="2:7" hidden="1" outlineLevel="1" x14ac:dyDescent="0.35">
      <c r="B89" s="15" t="s">
        <v>141</v>
      </c>
      <c r="E89" s="42">
        <v>1532</v>
      </c>
      <c r="F89" s="42">
        <v>2572</v>
      </c>
      <c r="G89" s="42">
        <f>E89-F89</f>
        <v>-1040</v>
      </c>
    </row>
    <row r="90" spans="2:7" hidden="1" outlineLevel="1" x14ac:dyDescent="0.35">
      <c r="B90" s="15" t="s">
        <v>142</v>
      </c>
      <c r="E90" s="42">
        <v>2445</v>
      </c>
      <c r="F90" s="42">
        <v>2619</v>
      </c>
      <c r="G90" s="42">
        <f t="shared" ref="G90:G186" si="2">E90-F90</f>
        <v>-174</v>
      </c>
    </row>
    <row r="91" spans="2:7" hidden="1" outlineLevel="1" x14ac:dyDescent="0.35">
      <c r="B91" s="15" t="s">
        <v>143</v>
      </c>
      <c r="E91" s="42">
        <v>4081</v>
      </c>
      <c r="F91" s="42">
        <v>5584</v>
      </c>
      <c r="G91" s="18">
        <v>-1503</v>
      </c>
    </row>
    <row r="92" spans="2:7" hidden="1" outlineLevel="1" x14ac:dyDescent="0.35">
      <c r="B92" s="15" t="s">
        <v>144</v>
      </c>
      <c r="E92" s="42">
        <v>326</v>
      </c>
      <c r="F92" s="42">
        <v>1036</v>
      </c>
      <c r="G92" s="42">
        <f t="shared" si="2"/>
        <v>-710</v>
      </c>
    </row>
    <row r="93" spans="2:7" hidden="1" outlineLevel="1" x14ac:dyDescent="0.35">
      <c r="B93" s="15" t="s">
        <v>145</v>
      </c>
      <c r="E93" s="42">
        <v>3305</v>
      </c>
      <c r="F93" s="42">
        <v>3731</v>
      </c>
      <c r="G93" s="42">
        <f t="shared" si="2"/>
        <v>-426</v>
      </c>
    </row>
    <row r="94" spans="2:7" hidden="1" outlineLevel="1" x14ac:dyDescent="0.35">
      <c r="B94" s="15" t="s">
        <v>146</v>
      </c>
      <c r="E94" s="42">
        <v>2804</v>
      </c>
      <c r="F94" s="42">
        <v>3274</v>
      </c>
      <c r="G94" s="42">
        <f t="shared" si="2"/>
        <v>-470</v>
      </c>
    </row>
    <row r="95" spans="2:7" hidden="1" outlineLevel="1" x14ac:dyDescent="0.35">
      <c r="B95" s="15" t="s">
        <v>147</v>
      </c>
      <c r="E95" s="42">
        <v>2064</v>
      </c>
      <c r="F95" s="42">
        <v>3082</v>
      </c>
      <c r="G95" s="42">
        <f t="shared" si="2"/>
        <v>-1018</v>
      </c>
    </row>
    <row r="96" spans="2:7" hidden="1" outlineLevel="1" x14ac:dyDescent="0.35">
      <c r="B96" s="15" t="s">
        <v>148</v>
      </c>
      <c r="E96" s="42">
        <v>1490</v>
      </c>
      <c r="F96" s="42">
        <v>3821</v>
      </c>
      <c r="G96" s="42">
        <f t="shared" si="2"/>
        <v>-2331</v>
      </c>
    </row>
    <row r="97" spans="2:7" hidden="1" outlineLevel="1" x14ac:dyDescent="0.35">
      <c r="B97" s="15" t="s">
        <v>284</v>
      </c>
      <c r="E97" s="42">
        <v>0</v>
      </c>
      <c r="F97" s="42">
        <v>0</v>
      </c>
      <c r="G97" s="42">
        <f t="shared" si="2"/>
        <v>0</v>
      </c>
    </row>
    <row r="98" spans="2:7" hidden="1" outlineLevel="1" x14ac:dyDescent="0.35">
      <c r="B98" s="15" t="s">
        <v>149</v>
      </c>
      <c r="E98" s="42">
        <v>5865</v>
      </c>
      <c r="F98" s="42">
        <v>5049</v>
      </c>
      <c r="G98" s="18">
        <v>816</v>
      </c>
    </row>
    <row r="99" spans="2:7" hidden="1" outlineLevel="1" x14ac:dyDescent="0.35">
      <c r="B99" s="15" t="s">
        <v>150</v>
      </c>
      <c r="E99" s="42">
        <v>2432</v>
      </c>
      <c r="F99" s="42">
        <v>2497</v>
      </c>
      <c r="G99" s="18">
        <v>-65</v>
      </c>
    </row>
    <row r="100" spans="2:7" hidden="1" outlineLevel="1" x14ac:dyDescent="0.35">
      <c r="B100" s="15" t="s">
        <v>151</v>
      </c>
      <c r="E100" s="42">
        <v>1633</v>
      </c>
      <c r="F100" s="42">
        <v>2354</v>
      </c>
      <c r="G100" s="42">
        <f t="shared" si="2"/>
        <v>-721</v>
      </c>
    </row>
    <row r="101" spans="2:7" hidden="1" outlineLevel="1" x14ac:dyDescent="0.35">
      <c r="B101" s="15" t="s">
        <v>152</v>
      </c>
      <c r="E101" s="42">
        <v>696</v>
      </c>
      <c r="F101" s="42">
        <v>669</v>
      </c>
      <c r="G101" s="42">
        <f t="shared" si="2"/>
        <v>27</v>
      </c>
    </row>
    <row r="102" spans="2:7" hidden="1" outlineLevel="1" x14ac:dyDescent="0.35">
      <c r="B102" s="15" t="s">
        <v>153</v>
      </c>
      <c r="E102" s="42">
        <v>1809</v>
      </c>
      <c r="F102" s="42">
        <v>2146</v>
      </c>
      <c r="G102" s="42">
        <f t="shared" si="2"/>
        <v>-337</v>
      </c>
    </row>
    <row r="103" spans="2:7" hidden="1" outlineLevel="1" x14ac:dyDescent="0.35">
      <c r="B103" s="15" t="s">
        <v>154</v>
      </c>
      <c r="E103" s="42">
        <v>7696</v>
      </c>
      <c r="F103" s="42">
        <v>6492</v>
      </c>
      <c r="G103" s="42">
        <f t="shared" si="2"/>
        <v>1204</v>
      </c>
    </row>
    <row r="104" spans="2:7" hidden="1" outlineLevel="1" x14ac:dyDescent="0.35">
      <c r="B104" s="15" t="s">
        <v>155</v>
      </c>
      <c r="E104" s="42">
        <v>3208</v>
      </c>
      <c r="F104" s="42">
        <v>3124</v>
      </c>
      <c r="G104" s="42">
        <f t="shared" si="2"/>
        <v>84</v>
      </c>
    </row>
    <row r="105" spans="2:7" hidden="1" outlineLevel="1" x14ac:dyDescent="0.35">
      <c r="B105" s="15" t="s">
        <v>156</v>
      </c>
      <c r="E105" s="42">
        <v>1745</v>
      </c>
      <c r="F105" s="42">
        <v>1637</v>
      </c>
      <c r="G105" s="42">
        <f t="shared" si="2"/>
        <v>108</v>
      </c>
    </row>
    <row r="106" spans="2:7" hidden="1" outlineLevel="1" x14ac:dyDescent="0.35">
      <c r="B106" s="15" t="s">
        <v>157</v>
      </c>
      <c r="E106" s="42">
        <v>2895</v>
      </c>
      <c r="F106" s="42">
        <v>3601.7638400000001</v>
      </c>
      <c r="G106" s="42">
        <f t="shared" si="2"/>
        <v>-706.76384000000007</v>
      </c>
    </row>
    <row r="107" spans="2:7" hidden="1" outlineLevel="1" x14ac:dyDescent="0.35">
      <c r="B107" s="15" t="s">
        <v>158</v>
      </c>
      <c r="E107" s="42">
        <v>358</v>
      </c>
      <c r="F107" s="42">
        <v>375</v>
      </c>
      <c r="G107" s="18">
        <v>-17</v>
      </c>
    </row>
    <row r="108" spans="2:7" hidden="1" outlineLevel="1" x14ac:dyDescent="0.35">
      <c r="B108" s="15" t="s">
        <v>159</v>
      </c>
      <c r="E108" s="42">
        <v>2343</v>
      </c>
      <c r="F108" s="42">
        <v>3141</v>
      </c>
      <c r="G108" s="42">
        <f t="shared" si="2"/>
        <v>-798</v>
      </c>
    </row>
    <row r="109" spans="2:7" hidden="1" outlineLevel="1" x14ac:dyDescent="0.35">
      <c r="B109" s="15" t="s">
        <v>160</v>
      </c>
      <c r="E109" s="42">
        <v>1315</v>
      </c>
      <c r="F109" s="42">
        <v>2021</v>
      </c>
      <c r="G109" s="42">
        <f t="shared" si="2"/>
        <v>-706</v>
      </c>
    </row>
    <row r="110" spans="2:7" hidden="1" outlineLevel="1" x14ac:dyDescent="0.35">
      <c r="B110" s="15" t="s">
        <v>278</v>
      </c>
      <c r="E110" s="42">
        <v>4</v>
      </c>
      <c r="F110" s="42">
        <v>217</v>
      </c>
      <c r="G110" s="18">
        <v>-213</v>
      </c>
    </row>
    <row r="111" spans="2:7" hidden="1" outlineLevel="1" x14ac:dyDescent="0.35">
      <c r="B111" s="15" t="s">
        <v>280</v>
      </c>
      <c r="E111" s="42">
        <v>701</v>
      </c>
      <c r="F111" s="42">
        <v>1192</v>
      </c>
      <c r="G111" s="18">
        <v>-491</v>
      </c>
    </row>
    <row r="112" spans="2:7" hidden="1" outlineLevel="1" x14ac:dyDescent="0.35">
      <c r="B112" s="15" t="s">
        <v>286</v>
      </c>
      <c r="E112" s="42">
        <v>373</v>
      </c>
      <c r="F112" s="42">
        <v>360</v>
      </c>
      <c r="G112" s="18">
        <v>13</v>
      </c>
    </row>
    <row r="113" spans="2:7" hidden="1" outlineLevel="1" x14ac:dyDescent="0.35">
      <c r="B113" s="15" t="s">
        <v>161</v>
      </c>
      <c r="E113" s="42">
        <v>1922</v>
      </c>
      <c r="F113" s="42">
        <v>2145</v>
      </c>
      <c r="G113" s="18">
        <v>-223</v>
      </c>
    </row>
    <row r="114" spans="2:7" hidden="1" outlineLevel="1" x14ac:dyDescent="0.35">
      <c r="B114" s="15" t="s">
        <v>287</v>
      </c>
      <c r="E114" s="42">
        <v>315</v>
      </c>
      <c r="F114" s="42">
        <v>319</v>
      </c>
      <c r="G114" s="18">
        <v>-4</v>
      </c>
    </row>
    <row r="115" spans="2:7" hidden="1" outlineLevel="1" x14ac:dyDescent="0.35">
      <c r="B115" s="15" t="s">
        <v>279</v>
      </c>
      <c r="E115" s="42">
        <v>416</v>
      </c>
      <c r="F115" s="42">
        <v>451</v>
      </c>
      <c r="G115" s="18">
        <v>-35</v>
      </c>
    </row>
    <row r="116" spans="2:7" collapsed="1" x14ac:dyDescent="0.35">
      <c r="B116" s="15" t="s">
        <v>45</v>
      </c>
      <c r="E116" s="42">
        <f>SUM(E89:E115)</f>
        <v>53773</v>
      </c>
      <c r="F116" s="42">
        <f>SUM(F89:F115)</f>
        <v>63509.76384</v>
      </c>
      <c r="G116" s="42">
        <f t="shared" si="2"/>
        <v>-9736.7638399999996</v>
      </c>
    </row>
    <row r="117" spans="2:7" hidden="1" outlineLevel="1" x14ac:dyDescent="0.35">
      <c r="B117" s="15" t="s">
        <v>141</v>
      </c>
      <c r="E117" s="42">
        <v>0</v>
      </c>
      <c r="F117" s="42">
        <v>2</v>
      </c>
      <c r="G117" s="42">
        <f t="shared" si="2"/>
        <v>-2</v>
      </c>
    </row>
    <row r="118" spans="2:7" hidden="1" outlineLevel="1" x14ac:dyDescent="0.35">
      <c r="B118" s="15" t="s">
        <v>142</v>
      </c>
      <c r="E118" s="42">
        <v>0</v>
      </c>
      <c r="F118" s="42">
        <v>3</v>
      </c>
      <c r="G118" s="42">
        <f t="shared" si="2"/>
        <v>-3</v>
      </c>
    </row>
    <row r="119" spans="2:7" hidden="1" outlineLevel="1" x14ac:dyDescent="0.35">
      <c r="B119" s="15" t="s">
        <v>143</v>
      </c>
      <c r="E119" s="42">
        <v>0</v>
      </c>
      <c r="F119" s="42">
        <v>5</v>
      </c>
      <c r="G119" s="18">
        <v>-5</v>
      </c>
    </row>
    <row r="120" spans="2:7" hidden="1" outlineLevel="1" x14ac:dyDescent="0.35">
      <c r="B120" s="15" t="s">
        <v>144</v>
      </c>
      <c r="E120" s="42">
        <v>0</v>
      </c>
      <c r="F120" s="42">
        <v>0</v>
      </c>
      <c r="G120" s="42">
        <f t="shared" si="2"/>
        <v>0</v>
      </c>
    </row>
    <row r="121" spans="2:7" hidden="1" outlineLevel="1" x14ac:dyDescent="0.35">
      <c r="B121" s="15" t="s">
        <v>145</v>
      </c>
      <c r="E121" s="42">
        <v>1</v>
      </c>
      <c r="F121" s="42">
        <v>7</v>
      </c>
      <c r="G121" s="42">
        <f t="shared" si="2"/>
        <v>-6</v>
      </c>
    </row>
    <row r="122" spans="2:7" hidden="1" outlineLevel="1" x14ac:dyDescent="0.35">
      <c r="B122" s="15" t="s">
        <v>146</v>
      </c>
      <c r="E122" s="42">
        <v>2</v>
      </c>
      <c r="F122" s="42">
        <v>13</v>
      </c>
      <c r="G122" s="42">
        <f t="shared" si="2"/>
        <v>-11</v>
      </c>
    </row>
    <row r="123" spans="2:7" hidden="1" outlineLevel="1" x14ac:dyDescent="0.35">
      <c r="B123" s="15" t="s">
        <v>147</v>
      </c>
      <c r="E123" s="42">
        <v>45</v>
      </c>
      <c r="F123" s="42">
        <v>40</v>
      </c>
      <c r="G123" s="42">
        <f t="shared" si="2"/>
        <v>5</v>
      </c>
    </row>
    <row r="124" spans="2:7" hidden="1" outlineLevel="1" x14ac:dyDescent="0.35">
      <c r="B124" s="15" t="s">
        <v>148</v>
      </c>
      <c r="E124" s="42">
        <v>0</v>
      </c>
      <c r="F124" s="42">
        <v>0</v>
      </c>
      <c r="G124" s="42">
        <f t="shared" si="2"/>
        <v>0</v>
      </c>
    </row>
    <row r="125" spans="2:7" hidden="1" outlineLevel="1" x14ac:dyDescent="0.35">
      <c r="B125" s="15" t="s">
        <v>284</v>
      </c>
      <c r="E125" s="42">
        <v>0</v>
      </c>
      <c r="F125" s="42">
        <v>0</v>
      </c>
      <c r="G125" s="42">
        <f t="shared" si="2"/>
        <v>0</v>
      </c>
    </row>
    <row r="126" spans="2:7" hidden="1" outlineLevel="1" x14ac:dyDescent="0.35">
      <c r="B126" s="15" t="s">
        <v>149</v>
      </c>
      <c r="E126" s="42">
        <v>0</v>
      </c>
      <c r="F126" s="42">
        <v>0</v>
      </c>
      <c r="G126" s="18">
        <v>0</v>
      </c>
    </row>
    <row r="127" spans="2:7" hidden="1" outlineLevel="1" x14ac:dyDescent="0.35">
      <c r="B127" s="15" t="s">
        <v>150</v>
      </c>
      <c r="E127" s="42">
        <v>0</v>
      </c>
      <c r="F127" s="42">
        <v>0</v>
      </c>
      <c r="G127" s="18">
        <v>0</v>
      </c>
    </row>
    <row r="128" spans="2:7" hidden="1" outlineLevel="1" x14ac:dyDescent="0.35">
      <c r="B128" s="15" t="s">
        <v>151</v>
      </c>
      <c r="E128" s="42">
        <v>1</v>
      </c>
      <c r="F128" s="42">
        <v>10</v>
      </c>
      <c r="G128" s="42">
        <f t="shared" si="2"/>
        <v>-9</v>
      </c>
    </row>
    <row r="129" spans="2:7" hidden="1" outlineLevel="1" x14ac:dyDescent="0.35">
      <c r="B129" s="15" t="s">
        <v>152</v>
      </c>
      <c r="E129" s="42">
        <v>0</v>
      </c>
      <c r="F129" s="42">
        <v>0</v>
      </c>
      <c r="G129" s="42">
        <f t="shared" si="2"/>
        <v>0</v>
      </c>
    </row>
    <row r="130" spans="2:7" hidden="1" outlineLevel="1" x14ac:dyDescent="0.35">
      <c r="B130" s="15" t="s">
        <v>153</v>
      </c>
      <c r="E130" s="42">
        <v>0</v>
      </c>
      <c r="F130" s="42">
        <v>0</v>
      </c>
      <c r="G130" s="42">
        <f t="shared" si="2"/>
        <v>0</v>
      </c>
    </row>
    <row r="131" spans="2:7" hidden="1" outlineLevel="1" x14ac:dyDescent="0.35">
      <c r="B131" s="15" t="s">
        <v>154</v>
      </c>
      <c r="E131" s="42">
        <v>1</v>
      </c>
      <c r="F131" s="42">
        <v>8</v>
      </c>
      <c r="G131" s="42">
        <f t="shared" si="2"/>
        <v>-7</v>
      </c>
    </row>
    <row r="132" spans="2:7" hidden="1" outlineLevel="1" x14ac:dyDescent="0.35">
      <c r="B132" s="15" t="s">
        <v>155</v>
      </c>
      <c r="E132" s="42">
        <v>1</v>
      </c>
      <c r="F132" s="42">
        <v>8</v>
      </c>
      <c r="G132" s="42">
        <f t="shared" si="2"/>
        <v>-7</v>
      </c>
    </row>
    <row r="133" spans="2:7" hidden="1" outlineLevel="1" x14ac:dyDescent="0.35">
      <c r="B133" s="15" t="s">
        <v>156</v>
      </c>
      <c r="E133" s="42">
        <v>0</v>
      </c>
      <c r="F133" s="42">
        <v>0</v>
      </c>
      <c r="G133" s="42">
        <f t="shared" si="2"/>
        <v>0</v>
      </c>
    </row>
    <row r="134" spans="2:7" hidden="1" outlineLevel="1" x14ac:dyDescent="0.35">
      <c r="B134" s="15" t="s">
        <v>157</v>
      </c>
      <c r="E134" s="42">
        <v>0</v>
      </c>
      <c r="F134" s="42">
        <v>12</v>
      </c>
      <c r="G134" s="42">
        <f t="shared" si="2"/>
        <v>-12</v>
      </c>
    </row>
    <row r="135" spans="2:7" hidden="1" outlineLevel="1" x14ac:dyDescent="0.35">
      <c r="B135" s="15" t="s">
        <v>158</v>
      </c>
      <c r="E135" s="42">
        <v>0</v>
      </c>
      <c r="F135" s="42">
        <v>1</v>
      </c>
      <c r="G135" s="18">
        <v>-1</v>
      </c>
    </row>
    <row r="136" spans="2:7" hidden="1" outlineLevel="1" x14ac:dyDescent="0.35">
      <c r="B136" s="15" t="s">
        <v>159</v>
      </c>
      <c r="E136" s="42">
        <v>1</v>
      </c>
      <c r="F136" s="42">
        <v>1</v>
      </c>
      <c r="G136" s="42">
        <f t="shared" si="2"/>
        <v>0</v>
      </c>
    </row>
    <row r="137" spans="2:7" hidden="1" outlineLevel="1" x14ac:dyDescent="0.35">
      <c r="B137" s="15" t="s">
        <v>160</v>
      </c>
      <c r="E137" s="42">
        <v>0</v>
      </c>
      <c r="F137" s="42">
        <v>1</v>
      </c>
      <c r="G137" s="42">
        <f t="shared" si="2"/>
        <v>-1</v>
      </c>
    </row>
    <row r="138" spans="2:7" hidden="1" outlineLevel="1" x14ac:dyDescent="0.35">
      <c r="B138" s="15" t="s">
        <v>278</v>
      </c>
      <c r="E138" s="42">
        <v>0</v>
      </c>
      <c r="F138" s="42">
        <v>5</v>
      </c>
      <c r="G138" s="18">
        <v>-5</v>
      </c>
    </row>
    <row r="139" spans="2:7" hidden="1" outlineLevel="1" x14ac:dyDescent="0.35">
      <c r="B139" s="15" t="s">
        <v>280</v>
      </c>
      <c r="E139" s="42">
        <v>0</v>
      </c>
      <c r="F139" s="42">
        <v>11</v>
      </c>
      <c r="G139" s="18">
        <v>-11</v>
      </c>
    </row>
    <row r="140" spans="2:7" hidden="1" outlineLevel="1" x14ac:dyDescent="0.35">
      <c r="B140" s="15" t="s">
        <v>286</v>
      </c>
      <c r="E140" s="42">
        <v>0</v>
      </c>
      <c r="F140" s="42">
        <v>0</v>
      </c>
      <c r="G140" s="18">
        <v>0</v>
      </c>
    </row>
    <row r="141" spans="2:7" hidden="1" outlineLevel="1" x14ac:dyDescent="0.35">
      <c r="B141" s="15" t="s">
        <v>161</v>
      </c>
      <c r="E141" s="42">
        <v>0</v>
      </c>
      <c r="F141" s="42">
        <v>0</v>
      </c>
      <c r="G141" s="18">
        <v>0</v>
      </c>
    </row>
    <row r="142" spans="2:7" hidden="1" outlineLevel="1" x14ac:dyDescent="0.35">
      <c r="B142" s="15" t="s">
        <v>287</v>
      </c>
      <c r="E142" s="42">
        <v>0</v>
      </c>
      <c r="F142" s="42">
        <v>0</v>
      </c>
      <c r="G142" s="18">
        <v>0</v>
      </c>
    </row>
    <row r="143" spans="2:7" hidden="1" outlineLevel="1" x14ac:dyDescent="0.35">
      <c r="B143" s="15" t="s">
        <v>279</v>
      </c>
      <c r="E143" s="42">
        <v>0</v>
      </c>
      <c r="F143" s="42">
        <v>5</v>
      </c>
      <c r="G143" s="18">
        <v>-5</v>
      </c>
    </row>
    <row r="144" spans="2:7" collapsed="1" x14ac:dyDescent="0.35">
      <c r="B144" s="15" t="s">
        <v>162</v>
      </c>
      <c r="E144" s="42">
        <f>SUM(E117:E143)</f>
        <v>52</v>
      </c>
      <c r="F144" s="42">
        <f>SUM(F117:F143)</f>
        <v>132</v>
      </c>
      <c r="G144" s="42">
        <f t="shared" si="2"/>
        <v>-80</v>
      </c>
    </row>
    <row r="145" spans="2:7" hidden="1" outlineLevel="1" x14ac:dyDescent="0.35">
      <c r="B145" s="15" t="s">
        <v>141</v>
      </c>
      <c r="E145" s="42">
        <v>0</v>
      </c>
      <c r="F145" s="42">
        <v>0</v>
      </c>
      <c r="G145" s="42">
        <f t="shared" si="2"/>
        <v>0</v>
      </c>
    </row>
    <row r="146" spans="2:7" hidden="1" outlineLevel="1" x14ac:dyDescent="0.35">
      <c r="B146" s="15" t="s">
        <v>142</v>
      </c>
      <c r="E146" s="42">
        <v>0</v>
      </c>
      <c r="F146" s="42">
        <v>0</v>
      </c>
      <c r="G146" s="42">
        <f t="shared" si="2"/>
        <v>0</v>
      </c>
    </row>
    <row r="147" spans="2:7" hidden="1" outlineLevel="1" x14ac:dyDescent="0.35">
      <c r="B147" s="15" t="s">
        <v>143</v>
      </c>
      <c r="E147" s="42">
        <v>0</v>
      </c>
      <c r="F147" s="42">
        <v>0</v>
      </c>
      <c r="G147" s="18">
        <v>0</v>
      </c>
    </row>
    <row r="148" spans="2:7" hidden="1" outlineLevel="1" x14ac:dyDescent="0.35">
      <c r="B148" s="15" t="s">
        <v>144</v>
      </c>
      <c r="E148" s="42">
        <v>0</v>
      </c>
      <c r="F148" s="42">
        <v>0</v>
      </c>
      <c r="G148" s="42">
        <f t="shared" si="2"/>
        <v>0</v>
      </c>
    </row>
    <row r="149" spans="2:7" hidden="1" outlineLevel="1" x14ac:dyDescent="0.35">
      <c r="B149" s="15" t="s">
        <v>145</v>
      </c>
      <c r="E149" s="42">
        <v>0</v>
      </c>
      <c r="F149" s="42">
        <v>0</v>
      </c>
      <c r="G149" s="42">
        <f t="shared" si="2"/>
        <v>0</v>
      </c>
    </row>
    <row r="150" spans="2:7" hidden="1" outlineLevel="1" x14ac:dyDescent="0.35">
      <c r="B150" s="15" t="s">
        <v>146</v>
      </c>
      <c r="E150" s="42">
        <v>0</v>
      </c>
      <c r="F150" s="42">
        <v>0</v>
      </c>
      <c r="G150" s="42">
        <f t="shared" si="2"/>
        <v>0</v>
      </c>
    </row>
    <row r="151" spans="2:7" hidden="1" outlineLevel="1" x14ac:dyDescent="0.35">
      <c r="B151" s="15" t="s">
        <v>147</v>
      </c>
      <c r="E151" s="42">
        <v>232</v>
      </c>
      <c r="F151" s="42">
        <v>128</v>
      </c>
      <c r="G151" s="42">
        <f t="shared" si="2"/>
        <v>104</v>
      </c>
    </row>
    <row r="152" spans="2:7" hidden="1" outlineLevel="1" x14ac:dyDescent="0.35">
      <c r="B152" s="15" t="s">
        <v>148</v>
      </c>
      <c r="E152" s="42">
        <v>0</v>
      </c>
      <c r="F152" s="42">
        <v>27</v>
      </c>
      <c r="G152" s="42">
        <f t="shared" si="2"/>
        <v>-27</v>
      </c>
    </row>
    <row r="153" spans="2:7" hidden="1" outlineLevel="1" x14ac:dyDescent="0.35">
      <c r="B153" s="15" t="s">
        <v>284</v>
      </c>
      <c r="E153" s="42">
        <v>0</v>
      </c>
      <c r="F153" s="42">
        <v>0</v>
      </c>
      <c r="G153" s="42">
        <f t="shared" si="2"/>
        <v>0</v>
      </c>
    </row>
    <row r="154" spans="2:7" hidden="1" outlineLevel="1" x14ac:dyDescent="0.35">
      <c r="B154" s="15" t="s">
        <v>149</v>
      </c>
      <c r="E154" s="42">
        <v>0</v>
      </c>
      <c r="F154" s="42">
        <v>0</v>
      </c>
      <c r="G154" s="18">
        <v>0</v>
      </c>
    </row>
    <row r="155" spans="2:7" hidden="1" outlineLevel="1" x14ac:dyDescent="0.35">
      <c r="B155" s="15" t="s">
        <v>150</v>
      </c>
      <c r="E155" s="42">
        <v>0</v>
      </c>
      <c r="F155" s="42">
        <v>0</v>
      </c>
      <c r="G155" s="18">
        <v>0</v>
      </c>
    </row>
    <row r="156" spans="2:7" hidden="1" outlineLevel="1" x14ac:dyDescent="0.35">
      <c r="B156" s="15" t="s">
        <v>151</v>
      </c>
      <c r="E156" s="42">
        <v>0</v>
      </c>
      <c r="F156" s="42">
        <v>0</v>
      </c>
      <c r="G156" s="42">
        <f t="shared" si="2"/>
        <v>0</v>
      </c>
    </row>
    <row r="157" spans="2:7" hidden="1" outlineLevel="1" x14ac:dyDescent="0.35">
      <c r="B157" s="15" t="s">
        <v>152</v>
      </c>
      <c r="E157" s="42">
        <v>0</v>
      </c>
      <c r="F157" s="42">
        <v>0</v>
      </c>
      <c r="G157" s="42">
        <f t="shared" si="2"/>
        <v>0</v>
      </c>
    </row>
    <row r="158" spans="2:7" hidden="1" outlineLevel="1" x14ac:dyDescent="0.35">
      <c r="B158" s="15" t="s">
        <v>153</v>
      </c>
      <c r="E158" s="42">
        <v>0</v>
      </c>
      <c r="F158" s="42">
        <v>0</v>
      </c>
      <c r="G158" s="42">
        <f t="shared" si="2"/>
        <v>0</v>
      </c>
    </row>
    <row r="159" spans="2:7" hidden="1" outlineLevel="1" x14ac:dyDescent="0.35">
      <c r="B159" s="15" t="s">
        <v>154</v>
      </c>
      <c r="E159" s="42">
        <v>0</v>
      </c>
      <c r="F159" s="42">
        <v>0</v>
      </c>
      <c r="G159" s="42">
        <f t="shared" si="2"/>
        <v>0</v>
      </c>
    </row>
    <row r="160" spans="2:7" hidden="1" outlineLevel="1" x14ac:dyDescent="0.35">
      <c r="B160" s="15" t="s">
        <v>155</v>
      </c>
      <c r="E160" s="42">
        <v>0</v>
      </c>
      <c r="F160" s="42">
        <v>0</v>
      </c>
      <c r="G160" s="42">
        <f t="shared" si="2"/>
        <v>0</v>
      </c>
    </row>
    <row r="161" spans="2:7" hidden="1" outlineLevel="1" x14ac:dyDescent="0.35">
      <c r="B161" s="15" t="s">
        <v>156</v>
      </c>
      <c r="E161" s="42">
        <v>0</v>
      </c>
      <c r="F161" s="42">
        <v>0</v>
      </c>
      <c r="G161" s="42">
        <f t="shared" si="2"/>
        <v>0</v>
      </c>
    </row>
    <row r="162" spans="2:7" hidden="1" outlineLevel="1" x14ac:dyDescent="0.35">
      <c r="B162" s="15" t="s">
        <v>157</v>
      </c>
      <c r="E162" s="42">
        <v>0</v>
      </c>
      <c r="F162" s="42">
        <v>0</v>
      </c>
      <c r="G162" s="42">
        <f t="shared" si="2"/>
        <v>0</v>
      </c>
    </row>
    <row r="163" spans="2:7" hidden="1" outlineLevel="1" x14ac:dyDescent="0.35">
      <c r="B163" s="15" t="s">
        <v>158</v>
      </c>
      <c r="E163" s="42">
        <v>0</v>
      </c>
      <c r="F163" s="42">
        <v>0</v>
      </c>
      <c r="G163" s="18">
        <v>0</v>
      </c>
    </row>
    <row r="164" spans="2:7" hidden="1" outlineLevel="1" x14ac:dyDescent="0.35">
      <c r="B164" s="15" t="s">
        <v>159</v>
      </c>
      <c r="E164" s="42">
        <v>0</v>
      </c>
      <c r="F164" s="42">
        <v>0</v>
      </c>
      <c r="G164" s="42">
        <f t="shared" si="2"/>
        <v>0</v>
      </c>
    </row>
    <row r="165" spans="2:7" hidden="1" outlineLevel="1" x14ac:dyDescent="0.35">
      <c r="B165" s="15" t="s">
        <v>160</v>
      </c>
      <c r="E165" s="42">
        <v>0</v>
      </c>
      <c r="F165" s="42">
        <v>0</v>
      </c>
      <c r="G165" s="42">
        <f t="shared" si="2"/>
        <v>0</v>
      </c>
    </row>
    <row r="166" spans="2:7" hidden="1" outlineLevel="1" x14ac:dyDescent="0.35">
      <c r="B166" s="15" t="s">
        <v>278</v>
      </c>
      <c r="E166" s="42">
        <v>0</v>
      </c>
      <c r="F166" s="42">
        <v>0</v>
      </c>
      <c r="G166" s="18">
        <v>0</v>
      </c>
    </row>
    <row r="167" spans="2:7" hidden="1" outlineLevel="1" x14ac:dyDescent="0.35">
      <c r="B167" s="15" t="s">
        <v>280</v>
      </c>
      <c r="E167" s="42">
        <v>0</v>
      </c>
      <c r="F167" s="42">
        <v>0</v>
      </c>
      <c r="G167" s="18">
        <v>0</v>
      </c>
    </row>
    <row r="168" spans="2:7" hidden="1" outlineLevel="1" x14ac:dyDescent="0.35">
      <c r="B168" s="15" t="s">
        <v>286</v>
      </c>
      <c r="E168" s="42">
        <v>0</v>
      </c>
      <c r="F168" s="42">
        <v>0</v>
      </c>
      <c r="G168" s="18">
        <v>0</v>
      </c>
    </row>
    <row r="169" spans="2:7" hidden="1" outlineLevel="1" x14ac:dyDescent="0.35">
      <c r="B169" s="15" t="s">
        <v>161</v>
      </c>
      <c r="E169" s="42">
        <v>4</v>
      </c>
      <c r="F169" s="42">
        <v>0</v>
      </c>
      <c r="G169" s="18">
        <v>4</v>
      </c>
    </row>
    <row r="170" spans="2:7" hidden="1" outlineLevel="1" x14ac:dyDescent="0.35">
      <c r="B170" s="15" t="s">
        <v>287</v>
      </c>
      <c r="E170" s="42">
        <v>0</v>
      </c>
      <c r="F170" s="42">
        <v>0</v>
      </c>
      <c r="G170" s="18">
        <v>0</v>
      </c>
    </row>
    <row r="171" spans="2:7" hidden="1" outlineLevel="1" x14ac:dyDescent="0.35">
      <c r="B171" s="15" t="s">
        <v>279</v>
      </c>
      <c r="E171" s="42">
        <v>0</v>
      </c>
      <c r="F171" s="42">
        <v>0</v>
      </c>
      <c r="G171" s="18">
        <v>0</v>
      </c>
    </row>
    <row r="172" spans="2:7" collapsed="1" x14ac:dyDescent="0.35">
      <c r="B172" s="15" t="s">
        <v>163</v>
      </c>
      <c r="E172" s="85">
        <f>SUM(E145:E171)</f>
        <v>236</v>
      </c>
      <c r="F172" s="85">
        <f>SUM(F145:F171)</f>
        <v>155</v>
      </c>
      <c r="G172" s="42">
        <f t="shared" si="2"/>
        <v>81</v>
      </c>
    </row>
    <row r="173" spans="2:7" hidden="1" outlineLevel="1" x14ac:dyDescent="0.35">
      <c r="B173" s="15" t="s">
        <v>141</v>
      </c>
      <c r="D173" s="18"/>
      <c r="E173" s="42">
        <v>51311</v>
      </c>
      <c r="F173" s="42">
        <v>51380</v>
      </c>
      <c r="G173" s="42">
        <f t="shared" si="2"/>
        <v>-69</v>
      </c>
    </row>
    <row r="174" spans="2:7" hidden="1" outlineLevel="1" x14ac:dyDescent="0.35">
      <c r="B174" s="15" t="s">
        <v>142</v>
      </c>
      <c r="D174" s="18"/>
      <c r="E174" s="42">
        <v>14391</v>
      </c>
      <c r="F174" s="42">
        <v>14011</v>
      </c>
      <c r="G174" s="42">
        <f t="shared" si="2"/>
        <v>380</v>
      </c>
    </row>
    <row r="175" spans="2:7" hidden="1" outlineLevel="1" x14ac:dyDescent="0.35">
      <c r="B175" s="15" t="s">
        <v>143</v>
      </c>
      <c r="D175" s="18"/>
      <c r="E175" s="42">
        <v>89571</v>
      </c>
      <c r="F175" s="42">
        <v>90781</v>
      </c>
      <c r="G175" s="42">
        <f t="shared" si="2"/>
        <v>-1210</v>
      </c>
    </row>
    <row r="176" spans="2:7" hidden="1" outlineLevel="1" x14ac:dyDescent="0.35">
      <c r="B176" s="15" t="s">
        <v>144</v>
      </c>
      <c r="D176" s="18"/>
      <c r="E176" s="42">
        <v>13696</v>
      </c>
      <c r="F176" s="42">
        <v>13801</v>
      </c>
      <c r="G176" s="42">
        <f t="shared" si="2"/>
        <v>-105</v>
      </c>
    </row>
    <row r="177" spans="2:7" hidden="1" outlineLevel="1" x14ac:dyDescent="0.35">
      <c r="B177" s="15" t="s">
        <v>145</v>
      </c>
      <c r="D177" s="18"/>
      <c r="E177" s="42">
        <v>46669</v>
      </c>
      <c r="F177" s="42">
        <v>45318</v>
      </c>
      <c r="G177" s="42">
        <f t="shared" si="2"/>
        <v>1351</v>
      </c>
    </row>
    <row r="178" spans="2:7" hidden="1" outlineLevel="1" x14ac:dyDescent="0.35">
      <c r="B178" s="15" t="s">
        <v>146</v>
      </c>
      <c r="D178" s="18"/>
      <c r="E178" s="42">
        <v>70275</v>
      </c>
      <c r="F178" s="42">
        <v>67401</v>
      </c>
      <c r="G178" s="42">
        <f t="shared" si="2"/>
        <v>2874</v>
      </c>
    </row>
    <row r="179" spans="2:7" hidden="1" outlineLevel="1" x14ac:dyDescent="0.35">
      <c r="B179" s="15" t="s">
        <v>147</v>
      </c>
      <c r="D179" s="18"/>
      <c r="E179" s="42">
        <v>57098</v>
      </c>
      <c r="F179" s="42">
        <v>55250</v>
      </c>
      <c r="G179" s="42">
        <f t="shared" si="2"/>
        <v>1848</v>
      </c>
    </row>
    <row r="180" spans="2:7" hidden="1" outlineLevel="1" x14ac:dyDescent="0.35">
      <c r="B180" s="15" t="s">
        <v>148</v>
      </c>
      <c r="D180" s="18"/>
      <c r="E180" s="42">
        <v>39378</v>
      </c>
      <c r="F180" s="42">
        <v>39959</v>
      </c>
      <c r="G180" s="42">
        <f t="shared" si="2"/>
        <v>-581</v>
      </c>
    </row>
    <row r="181" spans="2:7" hidden="1" outlineLevel="1" x14ac:dyDescent="0.35">
      <c r="B181" s="15" t="s">
        <v>284</v>
      </c>
      <c r="D181" s="18"/>
      <c r="E181" s="42">
        <v>1087</v>
      </c>
      <c r="F181" s="42">
        <v>720</v>
      </c>
      <c r="G181" s="42">
        <f t="shared" si="2"/>
        <v>367</v>
      </c>
    </row>
    <row r="182" spans="2:7" hidden="1" outlineLevel="1" x14ac:dyDescent="0.35">
      <c r="B182" s="15" t="s">
        <v>149</v>
      </c>
      <c r="D182" s="18"/>
      <c r="E182" s="42">
        <v>51309</v>
      </c>
      <c r="F182" s="42">
        <v>49785</v>
      </c>
      <c r="G182" s="18">
        <v>1524</v>
      </c>
    </row>
    <row r="183" spans="2:7" hidden="1" outlineLevel="1" x14ac:dyDescent="0.35">
      <c r="B183" s="15" t="s">
        <v>150</v>
      </c>
      <c r="D183" s="18"/>
      <c r="E183" s="42">
        <v>33749</v>
      </c>
      <c r="F183" s="42">
        <v>33087</v>
      </c>
      <c r="G183" s="18">
        <v>662</v>
      </c>
    </row>
    <row r="184" spans="2:7" hidden="1" outlineLevel="1" x14ac:dyDescent="0.35">
      <c r="B184" s="15" t="s">
        <v>151</v>
      </c>
      <c r="D184" s="18"/>
      <c r="E184" s="42">
        <v>29225</v>
      </c>
      <c r="F184" s="42">
        <v>28097</v>
      </c>
      <c r="G184" s="42">
        <f t="shared" si="2"/>
        <v>1128</v>
      </c>
    </row>
    <row r="185" spans="2:7" hidden="1" outlineLevel="1" x14ac:dyDescent="0.35">
      <c r="B185" s="15" t="s">
        <v>152</v>
      </c>
      <c r="D185" s="18"/>
      <c r="E185" s="42">
        <v>6940</v>
      </c>
      <c r="F185" s="42">
        <v>6955</v>
      </c>
      <c r="G185" s="42">
        <f t="shared" si="2"/>
        <v>-15</v>
      </c>
    </row>
    <row r="186" spans="2:7" hidden="1" outlineLevel="1" x14ac:dyDescent="0.35">
      <c r="B186" s="15" t="s">
        <v>153</v>
      </c>
      <c r="D186" s="18"/>
      <c r="E186" s="42">
        <v>13813</v>
      </c>
      <c r="F186" s="42">
        <v>13892</v>
      </c>
      <c r="G186" s="42">
        <f t="shared" si="2"/>
        <v>-79</v>
      </c>
    </row>
    <row r="187" spans="2:7" hidden="1" outlineLevel="1" x14ac:dyDescent="0.35">
      <c r="B187" s="15" t="s">
        <v>154</v>
      </c>
      <c r="D187" s="18"/>
      <c r="E187" s="42">
        <v>56498</v>
      </c>
      <c r="F187" s="42">
        <v>55234</v>
      </c>
      <c r="G187" s="42">
        <f t="shared" ref="G187:G200" si="3">E187-F187</f>
        <v>1264</v>
      </c>
    </row>
    <row r="188" spans="2:7" hidden="1" outlineLevel="1" x14ac:dyDescent="0.35">
      <c r="B188" s="15" t="s">
        <v>155</v>
      </c>
      <c r="D188" s="18"/>
      <c r="E188" s="42">
        <v>52496</v>
      </c>
      <c r="F188" s="42">
        <v>48928</v>
      </c>
      <c r="G188" s="42">
        <f t="shared" si="3"/>
        <v>3568</v>
      </c>
    </row>
    <row r="189" spans="2:7" hidden="1" outlineLevel="1" x14ac:dyDescent="0.35">
      <c r="B189" s="15" t="s">
        <v>156</v>
      </c>
      <c r="D189" s="18"/>
      <c r="E189" s="42">
        <v>11478</v>
      </c>
      <c r="F189" s="42">
        <v>10889</v>
      </c>
      <c r="G189" s="42">
        <f t="shared" si="3"/>
        <v>589</v>
      </c>
    </row>
    <row r="190" spans="2:7" hidden="1" outlineLevel="1" x14ac:dyDescent="0.35">
      <c r="B190" s="15" t="s">
        <v>157</v>
      </c>
      <c r="D190" s="18"/>
      <c r="E190" s="42">
        <v>26825</v>
      </c>
      <c r="F190" s="42">
        <v>25369.130019999997</v>
      </c>
      <c r="G190" s="42">
        <f t="shared" si="3"/>
        <v>1455.8699800000031</v>
      </c>
    </row>
    <row r="191" spans="2:7" hidden="1" outlineLevel="1" x14ac:dyDescent="0.35">
      <c r="B191" s="15" t="s">
        <v>158</v>
      </c>
      <c r="D191" s="18"/>
      <c r="E191" s="42">
        <v>18991</v>
      </c>
      <c r="F191" s="42">
        <v>18045</v>
      </c>
      <c r="G191" s="42">
        <f t="shared" si="3"/>
        <v>946</v>
      </c>
    </row>
    <row r="192" spans="2:7" hidden="1" outlineLevel="1" x14ac:dyDescent="0.35">
      <c r="B192" s="15" t="s">
        <v>159</v>
      </c>
      <c r="D192" s="18"/>
      <c r="E192" s="42">
        <v>58985</v>
      </c>
      <c r="F192" s="42">
        <v>57745</v>
      </c>
      <c r="G192" s="42">
        <f t="shared" si="3"/>
        <v>1240</v>
      </c>
    </row>
    <row r="193" spans="2:7" hidden="1" outlineLevel="1" x14ac:dyDescent="0.35">
      <c r="B193" s="15" t="s">
        <v>160</v>
      </c>
      <c r="D193" s="18"/>
      <c r="E193" s="42">
        <v>19339</v>
      </c>
      <c r="F193" s="42">
        <v>18809</v>
      </c>
      <c r="G193" s="42">
        <f t="shared" si="3"/>
        <v>530</v>
      </c>
    </row>
    <row r="194" spans="2:7" hidden="1" outlineLevel="1" x14ac:dyDescent="0.35">
      <c r="B194" s="15" t="s">
        <v>278</v>
      </c>
      <c r="D194" s="18"/>
      <c r="E194" s="42">
        <v>6107</v>
      </c>
      <c r="F194" s="42">
        <v>6287</v>
      </c>
      <c r="G194" s="18">
        <v>-180</v>
      </c>
    </row>
    <row r="195" spans="2:7" hidden="1" outlineLevel="1" x14ac:dyDescent="0.35">
      <c r="B195" s="15" t="s">
        <v>280</v>
      </c>
      <c r="D195" s="18"/>
      <c r="E195" s="42">
        <v>2123</v>
      </c>
      <c r="F195" s="42">
        <v>2553</v>
      </c>
      <c r="G195" s="18">
        <v>-430</v>
      </c>
    </row>
    <row r="196" spans="2:7" hidden="1" outlineLevel="1" x14ac:dyDescent="0.35">
      <c r="B196" s="15" t="s">
        <v>286</v>
      </c>
      <c r="D196" s="18"/>
      <c r="E196" s="42">
        <v>5391</v>
      </c>
      <c r="F196" s="42">
        <v>5589</v>
      </c>
      <c r="G196" s="18">
        <v>-198</v>
      </c>
    </row>
    <row r="197" spans="2:7" hidden="1" outlineLevel="1" x14ac:dyDescent="0.35">
      <c r="B197" s="15" t="s">
        <v>161</v>
      </c>
      <c r="D197" s="18"/>
      <c r="E197" s="42">
        <v>5566</v>
      </c>
      <c r="F197" s="42">
        <v>5349</v>
      </c>
      <c r="G197" s="18">
        <v>217</v>
      </c>
    </row>
    <row r="198" spans="2:7" hidden="1" outlineLevel="1" x14ac:dyDescent="0.35">
      <c r="B198" s="15" t="s">
        <v>287</v>
      </c>
      <c r="D198" s="18"/>
      <c r="E198" s="42">
        <v>3545</v>
      </c>
      <c r="F198" s="42">
        <v>3006</v>
      </c>
      <c r="G198" s="18">
        <v>539</v>
      </c>
    </row>
    <row r="199" spans="2:7" hidden="1" outlineLevel="1" x14ac:dyDescent="0.35">
      <c r="B199" s="15" t="s">
        <v>279</v>
      </c>
      <c r="D199" s="18"/>
      <c r="E199" s="42">
        <v>6476</v>
      </c>
      <c r="F199" s="42">
        <v>6248</v>
      </c>
      <c r="G199" s="18">
        <v>228</v>
      </c>
    </row>
    <row r="200" spans="2:7" ht="18" collapsed="1" thickBot="1" x14ac:dyDescent="0.4">
      <c r="B200" s="14" t="s">
        <v>164</v>
      </c>
      <c r="D200" s="18"/>
      <c r="E200" s="95">
        <f>SUM(E173:E199)</f>
        <v>792332</v>
      </c>
      <c r="F200" s="95">
        <f>SUM(F173:F199)</f>
        <v>774488.13002000004</v>
      </c>
      <c r="G200" s="42">
        <f t="shared" si="3"/>
        <v>17843.869979999959</v>
      </c>
    </row>
    <row r="201" spans="2:7" x14ac:dyDescent="0.35">
      <c r="D201" s="35"/>
      <c r="E201" s="44"/>
      <c r="F201" s="44"/>
      <c r="G201" s="43"/>
    </row>
    <row r="202" spans="2:7" x14ac:dyDescent="0.35">
      <c r="B202" s="14" t="s">
        <v>46</v>
      </c>
      <c r="E202" s="42"/>
      <c r="F202" s="42"/>
      <c r="G202" s="43"/>
    </row>
    <row r="203" spans="2:7" x14ac:dyDescent="0.35">
      <c r="E203" s="42"/>
      <c r="F203" s="42"/>
      <c r="G203" s="43"/>
    </row>
    <row r="204" spans="2:7" hidden="1" outlineLevel="1" x14ac:dyDescent="0.35">
      <c r="B204" s="15" t="s">
        <v>141</v>
      </c>
      <c r="E204" s="42">
        <v>36772</v>
      </c>
      <c r="F204" s="42">
        <v>36197</v>
      </c>
      <c r="G204" s="42">
        <f>E204-F204</f>
        <v>575</v>
      </c>
    </row>
    <row r="205" spans="2:7" hidden="1" outlineLevel="1" x14ac:dyDescent="0.35">
      <c r="B205" s="15" t="s">
        <v>142</v>
      </c>
      <c r="E205" s="42">
        <v>10460</v>
      </c>
      <c r="F205" s="42">
        <v>9967</v>
      </c>
      <c r="G205" s="42">
        <f t="shared" ref="G205:G301" si="4">E205-F205</f>
        <v>493</v>
      </c>
    </row>
    <row r="206" spans="2:7" hidden="1" outlineLevel="1" x14ac:dyDescent="0.35">
      <c r="B206" s="15" t="s">
        <v>143</v>
      </c>
      <c r="E206" s="42">
        <v>59387</v>
      </c>
      <c r="F206" s="42">
        <v>56292</v>
      </c>
      <c r="G206" s="18">
        <v>3095</v>
      </c>
    </row>
    <row r="207" spans="2:7" hidden="1" outlineLevel="1" x14ac:dyDescent="0.35">
      <c r="B207" s="15" t="s">
        <v>144</v>
      </c>
      <c r="E207" s="42">
        <v>11053</v>
      </c>
      <c r="F207" s="42">
        <v>11321</v>
      </c>
      <c r="G207" s="42">
        <f t="shared" si="4"/>
        <v>-268</v>
      </c>
    </row>
    <row r="208" spans="2:7" hidden="1" outlineLevel="1" x14ac:dyDescent="0.35">
      <c r="B208" s="15" t="s">
        <v>145</v>
      </c>
      <c r="E208" s="42">
        <v>35190</v>
      </c>
      <c r="F208" s="42">
        <v>32990</v>
      </c>
      <c r="G208" s="42">
        <f t="shared" si="4"/>
        <v>2200</v>
      </c>
    </row>
    <row r="209" spans="2:7" hidden="1" outlineLevel="1" x14ac:dyDescent="0.35">
      <c r="B209" s="15" t="s">
        <v>146</v>
      </c>
      <c r="E209" s="42">
        <v>54856</v>
      </c>
      <c r="F209" s="42">
        <v>51166</v>
      </c>
      <c r="G209" s="42">
        <f t="shared" si="4"/>
        <v>3690</v>
      </c>
    </row>
    <row r="210" spans="2:7" hidden="1" outlineLevel="1" x14ac:dyDescent="0.35">
      <c r="B210" s="15" t="s">
        <v>147</v>
      </c>
      <c r="E210" s="42">
        <v>42053</v>
      </c>
      <c r="F210" s="42">
        <v>39843</v>
      </c>
      <c r="G210" s="42">
        <f t="shared" si="4"/>
        <v>2210</v>
      </c>
    </row>
    <row r="211" spans="2:7" hidden="1" outlineLevel="1" x14ac:dyDescent="0.35">
      <c r="B211" s="15" t="s">
        <v>148</v>
      </c>
      <c r="E211" s="42">
        <v>29456</v>
      </c>
      <c r="F211" s="42">
        <v>28289</v>
      </c>
      <c r="G211" s="42">
        <f t="shared" si="4"/>
        <v>1167</v>
      </c>
    </row>
    <row r="212" spans="2:7" hidden="1" outlineLevel="1" x14ac:dyDescent="0.35">
      <c r="B212" s="15" t="s">
        <v>284</v>
      </c>
      <c r="E212" s="42">
        <v>489</v>
      </c>
      <c r="F212" s="42">
        <v>377</v>
      </c>
      <c r="G212" s="42">
        <f t="shared" si="4"/>
        <v>112</v>
      </c>
    </row>
    <row r="213" spans="2:7" hidden="1" outlineLevel="1" x14ac:dyDescent="0.35">
      <c r="B213" s="15" t="s">
        <v>149</v>
      </c>
      <c r="E213" s="42">
        <v>39010</v>
      </c>
      <c r="F213" s="42">
        <v>37648</v>
      </c>
      <c r="G213" s="18">
        <v>1362</v>
      </c>
    </row>
    <row r="214" spans="2:7" hidden="1" outlineLevel="1" x14ac:dyDescent="0.35">
      <c r="B214" s="15" t="s">
        <v>150</v>
      </c>
      <c r="E214" s="42">
        <v>24903</v>
      </c>
      <c r="F214" s="42">
        <v>24507</v>
      </c>
      <c r="G214" s="18">
        <v>396</v>
      </c>
    </row>
    <row r="215" spans="2:7" hidden="1" outlineLevel="1" x14ac:dyDescent="0.35">
      <c r="B215" s="15" t="s">
        <v>151</v>
      </c>
      <c r="E215" s="42">
        <v>18256</v>
      </c>
      <c r="F215" s="42">
        <v>19541</v>
      </c>
      <c r="G215" s="42">
        <f t="shared" si="4"/>
        <v>-1285</v>
      </c>
    </row>
    <row r="216" spans="2:7" hidden="1" outlineLevel="1" x14ac:dyDescent="0.35">
      <c r="B216" s="15" t="s">
        <v>152</v>
      </c>
      <c r="E216" s="42">
        <v>5469</v>
      </c>
      <c r="F216" s="42">
        <v>5589</v>
      </c>
      <c r="G216" s="42">
        <f t="shared" si="4"/>
        <v>-120</v>
      </c>
    </row>
    <row r="217" spans="2:7" hidden="1" outlineLevel="1" x14ac:dyDescent="0.35">
      <c r="B217" s="15" t="s">
        <v>153</v>
      </c>
      <c r="E217" s="42">
        <v>11455</v>
      </c>
      <c r="F217" s="42">
        <v>11836</v>
      </c>
      <c r="G217" s="42">
        <f t="shared" si="4"/>
        <v>-381</v>
      </c>
    </row>
    <row r="218" spans="2:7" hidden="1" outlineLevel="1" x14ac:dyDescent="0.35">
      <c r="B218" s="15" t="s">
        <v>154</v>
      </c>
      <c r="E218" s="42">
        <v>47100</v>
      </c>
      <c r="F218" s="42">
        <v>44665</v>
      </c>
      <c r="G218" s="42">
        <f t="shared" si="4"/>
        <v>2435</v>
      </c>
    </row>
    <row r="219" spans="2:7" hidden="1" outlineLevel="1" x14ac:dyDescent="0.35">
      <c r="B219" s="15" t="s">
        <v>155</v>
      </c>
      <c r="E219" s="42">
        <v>31548</v>
      </c>
      <c r="F219" s="42">
        <v>30697</v>
      </c>
      <c r="G219" s="42">
        <f t="shared" si="4"/>
        <v>851</v>
      </c>
    </row>
    <row r="220" spans="2:7" hidden="1" outlineLevel="1" x14ac:dyDescent="0.35">
      <c r="B220" s="15" t="s">
        <v>156</v>
      </c>
      <c r="E220" s="42">
        <v>8378</v>
      </c>
      <c r="F220" s="42">
        <v>8126</v>
      </c>
      <c r="G220" s="42">
        <f t="shared" si="4"/>
        <v>252</v>
      </c>
    </row>
    <row r="221" spans="2:7" hidden="1" outlineLevel="1" x14ac:dyDescent="0.35">
      <c r="B221" s="15" t="s">
        <v>157</v>
      </c>
      <c r="E221" s="42">
        <v>21606</v>
      </c>
      <c r="F221" s="42">
        <v>20457</v>
      </c>
      <c r="G221" s="42">
        <f t="shared" si="4"/>
        <v>1149</v>
      </c>
    </row>
    <row r="222" spans="2:7" hidden="1" outlineLevel="1" x14ac:dyDescent="0.35">
      <c r="B222" s="15" t="s">
        <v>158</v>
      </c>
      <c r="E222" s="42">
        <v>14099</v>
      </c>
      <c r="F222" s="42">
        <v>13953</v>
      </c>
      <c r="G222" s="18">
        <v>146</v>
      </c>
    </row>
    <row r="223" spans="2:7" hidden="1" outlineLevel="1" x14ac:dyDescent="0.35">
      <c r="B223" s="15" t="s">
        <v>159</v>
      </c>
      <c r="E223" s="42">
        <v>47811</v>
      </c>
      <c r="F223" s="42">
        <v>47095</v>
      </c>
      <c r="G223" s="42">
        <f t="shared" si="4"/>
        <v>716</v>
      </c>
    </row>
    <row r="224" spans="2:7" hidden="1" outlineLevel="1" x14ac:dyDescent="0.35">
      <c r="B224" s="15" t="s">
        <v>160</v>
      </c>
      <c r="E224" s="42">
        <v>15241</v>
      </c>
      <c r="F224" s="42">
        <v>14684</v>
      </c>
      <c r="G224" s="42">
        <f t="shared" si="4"/>
        <v>557</v>
      </c>
    </row>
    <row r="225" spans="2:7" hidden="1" outlineLevel="1" x14ac:dyDescent="0.35">
      <c r="B225" s="15" t="s">
        <v>278</v>
      </c>
      <c r="E225" s="42">
        <v>4007</v>
      </c>
      <c r="F225" s="42">
        <v>3833</v>
      </c>
      <c r="G225" s="18">
        <v>174</v>
      </c>
    </row>
    <row r="226" spans="2:7" hidden="1" outlineLevel="1" x14ac:dyDescent="0.35">
      <c r="B226" s="15" t="s">
        <v>280</v>
      </c>
      <c r="E226" s="42">
        <v>1293</v>
      </c>
      <c r="F226" s="42">
        <v>1248</v>
      </c>
      <c r="G226" s="18">
        <v>45</v>
      </c>
    </row>
    <row r="227" spans="2:7" hidden="1" outlineLevel="1" x14ac:dyDescent="0.35">
      <c r="B227" s="15" t="s">
        <v>286</v>
      </c>
      <c r="E227" s="42">
        <v>4291</v>
      </c>
      <c r="F227" s="42">
        <v>4400</v>
      </c>
      <c r="G227" s="18">
        <v>-109</v>
      </c>
    </row>
    <row r="228" spans="2:7" hidden="1" outlineLevel="1" x14ac:dyDescent="0.35">
      <c r="B228" s="15" t="s">
        <v>161</v>
      </c>
      <c r="E228" s="42">
        <v>3515</v>
      </c>
      <c r="F228" s="42">
        <v>3475</v>
      </c>
      <c r="G228" s="18">
        <v>40</v>
      </c>
    </row>
    <row r="229" spans="2:7" hidden="1" outlineLevel="1" x14ac:dyDescent="0.35">
      <c r="B229" s="15" t="s">
        <v>287</v>
      </c>
      <c r="E229" s="42">
        <v>3108</v>
      </c>
      <c r="F229" s="42">
        <v>2819</v>
      </c>
      <c r="G229" s="18">
        <v>289</v>
      </c>
    </row>
    <row r="230" spans="2:7" hidden="1" outlineLevel="1" x14ac:dyDescent="0.35">
      <c r="B230" s="15" t="s">
        <v>279</v>
      </c>
      <c r="E230" s="42">
        <v>4850</v>
      </c>
      <c r="F230" s="42">
        <v>4493</v>
      </c>
      <c r="G230" s="18">
        <v>357</v>
      </c>
    </row>
    <row r="231" spans="2:7" collapsed="1" x14ac:dyDescent="0.35">
      <c r="B231" s="15" t="s">
        <v>47</v>
      </c>
      <c r="E231" s="42">
        <f>SUM(E204:E230)</f>
        <v>585656</v>
      </c>
      <c r="F231" s="42">
        <f>SUM(F204:F230)</f>
        <v>565508</v>
      </c>
      <c r="G231" s="42">
        <f t="shared" si="4"/>
        <v>20148</v>
      </c>
    </row>
    <row r="232" spans="2:7" hidden="1" outlineLevel="1" x14ac:dyDescent="0.35">
      <c r="B232" s="15" t="s">
        <v>141</v>
      </c>
      <c r="E232" s="42">
        <v>467</v>
      </c>
      <c r="F232" s="42">
        <v>10</v>
      </c>
      <c r="G232" s="42">
        <f t="shared" si="4"/>
        <v>457</v>
      </c>
    </row>
    <row r="233" spans="2:7" hidden="1" outlineLevel="1" x14ac:dyDescent="0.35">
      <c r="B233" s="15" t="s">
        <v>142</v>
      </c>
      <c r="E233" s="42">
        <v>99</v>
      </c>
      <c r="F233" s="42">
        <v>86</v>
      </c>
      <c r="G233" s="42">
        <f t="shared" si="4"/>
        <v>13</v>
      </c>
    </row>
    <row r="234" spans="2:7" hidden="1" outlineLevel="1" x14ac:dyDescent="0.35">
      <c r="B234" s="15" t="s">
        <v>143</v>
      </c>
      <c r="E234" s="42">
        <v>0</v>
      </c>
      <c r="F234" s="42">
        <v>0</v>
      </c>
      <c r="G234" s="18">
        <v>0</v>
      </c>
    </row>
    <row r="235" spans="2:7" hidden="1" outlineLevel="1" x14ac:dyDescent="0.35">
      <c r="B235" s="15" t="s">
        <v>144</v>
      </c>
      <c r="E235" s="42">
        <v>187</v>
      </c>
      <c r="F235" s="42">
        <v>0</v>
      </c>
      <c r="G235" s="42">
        <f t="shared" si="4"/>
        <v>187</v>
      </c>
    </row>
    <row r="236" spans="2:7" hidden="1" outlineLevel="1" x14ac:dyDescent="0.35">
      <c r="B236" s="15" t="s">
        <v>145</v>
      </c>
      <c r="E236" s="42">
        <v>255</v>
      </c>
      <c r="F236" s="42">
        <v>170</v>
      </c>
      <c r="G236" s="42">
        <f t="shared" si="4"/>
        <v>85</v>
      </c>
    </row>
    <row r="237" spans="2:7" hidden="1" outlineLevel="1" x14ac:dyDescent="0.35">
      <c r="B237" s="15" t="s">
        <v>146</v>
      </c>
      <c r="E237" s="42">
        <v>748</v>
      </c>
      <c r="F237" s="42">
        <v>-22</v>
      </c>
      <c r="G237" s="42">
        <f t="shared" si="4"/>
        <v>770</v>
      </c>
    </row>
    <row r="238" spans="2:7" hidden="1" outlineLevel="1" x14ac:dyDescent="0.35">
      <c r="B238" s="15" t="s">
        <v>147</v>
      </c>
      <c r="E238" s="42">
        <v>34</v>
      </c>
      <c r="F238" s="42">
        <v>428</v>
      </c>
      <c r="G238" s="42">
        <f t="shared" si="4"/>
        <v>-394</v>
      </c>
    </row>
    <row r="239" spans="2:7" hidden="1" outlineLevel="1" x14ac:dyDescent="0.35">
      <c r="B239" s="15" t="s">
        <v>148</v>
      </c>
      <c r="E239" s="42">
        <v>28</v>
      </c>
      <c r="F239" s="42">
        <v>223</v>
      </c>
      <c r="G239" s="42">
        <f t="shared" si="4"/>
        <v>-195</v>
      </c>
    </row>
    <row r="240" spans="2:7" hidden="1" outlineLevel="1" x14ac:dyDescent="0.35">
      <c r="B240" s="15" t="s">
        <v>284</v>
      </c>
      <c r="E240" s="42">
        <v>0</v>
      </c>
      <c r="F240" s="42">
        <v>0</v>
      </c>
      <c r="G240" s="42">
        <f t="shared" si="4"/>
        <v>0</v>
      </c>
    </row>
    <row r="241" spans="2:7" hidden="1" outlineLevel="1" x14ac:dyDescent="0.35">
      <c r="B241" s="15" t="s">
        <v>149</v>
      </c>
      <c r="E241" s="42">
        <v>1396</v>
      </c>
      <c r="F241" s="42">
        <v>586</v>
      </c>
      <c r="G241" s="18">
        <v>810</v>
      </c>
    </row>
    <row r="242" spans="2:7" hidden="1" outlineLevel="1" x14ac:dyDescent="0.35">
      <c r="B242" s="15" t="s">
        <v>150</v>
      </c>
      <c r="E242" s="42">
        <v>1006</v>
      </c>
      <c r="F242" s="42">
        <v>237</v>
      </c>
      <c r="G242" s="18">
        <v>769</v>
      </c>
    </row>
    <row r="243" spans="2:7" hidden="1" outlineLevel="1" x14ac:dyDescent="0.35">
      <c r="B243" s="15" t="s">
        <v>151</v>
      </c>
      <c r="E243" s="42">
        <v>0</v>
      </c>
      <c r="F243" s="42">
        <v>0</v>
      </c>
      <c r="G243" s="42">
        <f t="shared" si="4"/>
        <v>0</v>
      </c>
    </row>
    <row r="244" spans="2:7" hidden="1" outlineLevel="1" x14ac:dyDescent="0.35">
      <c r="B244" s="15" t="s">
        <v>152</v>
      </c>
      <c r="E244" s="42">
        <v>0</v>
      </c>
      <c r="F244" s="42">
        <v>0</v>
      </c>
      <c r="G244" s="42">
        <f t="shared" si="4"/>
        <v>0</v>
      </c>
    </row>
    <row r="245" spans="2:7" hidden="1" outlineLevel="1" x14ac:dyDescent="0.35">
      <c r="B245" s="15" t="s">
        <v>153</v>
      </c>
      <c r="E245" s="42">
        <v>215</v>
      </c>
      <c r="F245" s="42">
        <v>0</v>
      </c>
      <c r="G245" s="42">
        <f t="shared" si="4"/>
        <v>215</v>
      </c>
    </row>
    <row r="246" spans="2:7" hidden="1" outlineLevel="1" x14ac:dyDescent="0.35">
      <c r="B246" s="15" t="s">
        <v>154</v>
      </c>
      <c r="E246" s="42">
        <v>996</v>
      </c>
      <c r="F246" s="42">
        <v>0</v>
      </c>
      <c r="G246" s="42">
        <f t="shared" si="4"/>
        <v>996</v>
      </c>
    </row>
    <row r="247" spans="2:7" hidden="1" outlineLevel="1" x14ac:dyDescent="0.35">
      <c r="B247" s="15" t="s">
        <v>155</v>
      </c>
      <c r="E247" s="42">
        <v>598</v>
      </c>
      <c r="F247" s="42">
        <v>368</v>
      </c>
      <c r="G247" s="42">
        <f t="shared" si="4"/>
        <v>230</v>
      </c>
    </row>
    <row r="248" spans="2:7" hidden="1" outlineLevel="1" x14ac:dyDescent="0.35">
      <c r="B248" s="15" t="s">
        <v>156</v>
      </c>
      <c r="E248" s="42">
        <v>0</v>
      </c>
      <c r="F248" s="42">
        <v>0</v>
      </c>
      <c r="G248" s="42">
        <f t="shared" si="4"/>
        <v>0</v>
      </c>
    </row>
    <row r="249" spans="2:7" hidden="1" outlineLevel="1" x14ac:dyDescent="0.35">
      <c r="B249" s="15" t="s">
        <v>157</v>
      </c>
      <c r="E249" s="42">
        <v>0</v>
      </c>
      <c r="F249" s="42">
        <v>0</v>
      </c>
      <c r="G249" s="42">
        <f t="shared" si="4"/>
        <v>0</v>
      </c>
    </row>
    <row r="250" spans="2:7" hidden="1" outlineLevel="1" x14ac:dyDescent="0.35">
      <c r="B250" s="15" t="s">
        <v>158</v>
      </c>
      <c r="E250" s="42">
        <v>0</v>
      </c>
      <c r="F250" s="42">
        <v>0</v>
      </c>
      <c r="G250" s="18">
        <v>0</v>
      </c>
    </row>
    <row r="251" spans="2:7" hidden="1" outlineLevel="1" x14ac:dyDescent="0.35">
      <c r="B251" s="15" t="s">
        <v>159</v>
      </c>
      <c r="E251" s="42">
        <v>481</v>
      </c>
      <c r="F251" s="42">
        <v>31</v>
      </c>
      <c r="G251" s="42">
        <f t="shared" si="4"/>
        <v>450</v>
      </c>
    </row>
    <row r="252" spans="2:7" hidden="1" outlineLevel="1" x14ac:dyDescent="0.35">
      <c r="B252" s="15" t="s">
        <v>160</v>
      </c>
      <c r="E252" s="42">
        <v>-9</v>
      </c>
      <c r="F252" s="42">
        <v>98</v>
      </c>
      <c r="G252" s="42">
        <f t="shared" si="4"/>
        <v>-107</v>
      </c>
    </row>
    <row r="253" spans="2:7" hidden="1" outlineLevel="1" x14ac:dyDescent="0.35">
      <c r="B253" s="15" t="s">
        <v>278</v>
      </c>
      <c r="E253" s="42">
        <v>0</v>
      </c>
      <c r="F253" s="42">
        <v>12</v>
      </c>
      <c r="G253" s="18">
        <v>-12</v>
      </c>
    </row>
    <row r="254" spans="2:7" hidden="1" outlineLevel="1" x14ac:dyDescent="0.35">
      <c r="B254" s="15" t="s">
        <v>280</v>
      </c>
      <c r="E254" s="42">
        <v>0</v>
      </c>
      <c r="F254" s="42">
        <v>0</v>
      </c>
      <c r="G254" s="18">
        <v>0</v>
      </c>
    </row>
    <row r="255" spans="2:7" hidden="1" outlineLevel="1" x14ac:dyDescent="0.35">
      <c r="B255" s="15" t="s">
        <v>286</v>
      </c>
      <c r="E255" s="42">
        <v>0</v>
      </c>
      <c r="F255" s="42">
        <v>0</v>
      </c>
      <c r="G255" s="18">
        <v>0</v>
      </c>
    </row>
    <row r="256" spans="2:7" hidden="1" outlineLevel="1" x14ac:dyDescent="0.35">
      <c r="B256" s="15" t="s">
        <v>161</v>
      </c>
      <c r="E256" s="42">
        <v>0</v>
      </c>
      <c r="F256" s="42">
        <v>0</v>
      </c>
      <c r="G256" s="18">
        <v>0</v>
      </c>
    </row>
    <row r="257" spans="2:7" hidden="1" outlineLevel="1" x14ac:dyDescent="0.35">
      <c r="B257" s="15" t="s">
        <v>287</v>
      </c>
      <c r="E257" s="42">
        <v>0</v>
      </c>
      <c r="F257" s="42">
        <v>0</v>
      </c>
      <c r="G257" s="18">
        <v>0</v>
      </c>
    </row>
    <row r="258" spans="2:7" hidden="1" outlineLevel="1" x14ac:dyDescent="0.35">
      <c r="B258" s="15" t="s">
        <v>279</v>
      </c>
      <c r="E258" s="42">
        <v>0</v>
      </c>
      <c r="F258" s="42">
        <v>0</v>
      </c>
      <c r="G258" s="18">
        <v>0</v>
      </c>
    </row>
    <row r="259" spans="2:7" collapsed="1" x14ac:dyDescent="0.35">
      <c r="B259" s="15" t="s">
        <v>120</v>
      </c>
      <c r="E259" s="42">
        <f>SUM(E232:E258)</f>
        <v>6501</v>
      </c>
      <c r="F259" s="42">
        <f>SUM(F232:F258)</f>
        <v>2227</v>
      </c>
      <c r="G259" s="42">
        <f t="shared" si="4"/>
        <v>4274</v>
      </c>
    </row>
    <row r="260" spans="2:7" hidden="1" outlineLevel="1" x14ac:dyDescent="0.35">
      <c r="B260" s="15" t="s">
        <v>141</v>
      </c>
      <c r="E260" s="42">
        <v>0</v>
      </c>
      <c r="F260" s="42">
        <v>0</v>
      </c>
      <c r="G260" s="42">
        <f t="shared" si="4"/>
        <v>0</v>
      </c>
    </row>
    <row r="261" spans="2:7" hidden="1" outlineLevel="1" x14ac:dyDescent="0.35">
      <c r="B261" s="15" t="s">
        <v>142</v>
      </c>
      <c r="E261" s="42">
        <v>0</v>
      </c>
      <c r="F261" s="42">
        <v>200</v>
      </c>
      <c r="G261" s="42">
        <f t="shared" si="4"/>
        <v>-200</v>
      </c>
    </row>
    <row r="262" spans="2:7" hidden="1" outlineLevel="1" x14ac:dyDescent="0.35">
      <c r="B262" s="15" t="s">
        <v>143</v>
      </c>
      <c r="E262" s="42">
        <v>0</v>
      </c>
      <c r="F262" s="42">
        <v>0</v>
      </c>
      <c r="G262" s="18">
        <v>0</v>
      </c>
    </row>
    <row r="263" spans="2:7" hidden="1" outlineLevel="1" x14ac:dyDescent="0.35">
      <c r="B263" s="15" t="s">
        <v>144</v>
      </c>
      <c r="E263" s="42">
        <v>0</v>
      </c>
      <c r="F263" s="42">
        <v>0</v>
      </c>
      <c r="G263" s="42">
        <f t="shared" si="4"/>
        <v>0</v>
      </c>
    </row>
    <row r="264" spans="2:7" hidden="1" outlineLevel="1" x14ac:dyDescent="0.35">
      <c r="B264" s="15" t="s">
        <v>145</v>
      </c>
      <c r="E264" s="42">
        <v>0</v>
      </c>
      <c r="F264" s="42">
        <v>0</v>
      </c>
      <c r="G264" s="42">
        <f t="shared" si="4"/>
        <v>0</v>
      </c>
    </row>
    <row r="265" spans="2:7" hidden="1" outlineLevel="1" x14ac:dyDescent="0.35">
      <c r="B265" s="15" t="s">
        <v>146</v>
      </c>
      <c r="E265" s="42">
        <v>0</v>
      </c>
      <c r="F265" s="42">
        <v>636</v>
      </c>
      <c r="G265" s="42">
        <f t="shared" si="4"/>
        <v>-636</v>
      </c>
    </row>
    <row r="266" spans="2:7" hidden="1" outlineLevel="1" x14ac:dyDescent="0.35">
      <c r="B266" s="15" t="s">
        <v>147</v>
      </c>
      <c r="E266" s="42">
        <v>0</v>
      </c>
      <c r="F266" s="42">
        <v>0</v>
      </c>
      <c r="G266" s="42">
        <f t="shared" si="4"/>
        <v>0</v>
      </c>
    </row>
    <row r="267" spans="2:7" hidden="1" outlineLevel="1" x14ac:dyDescent="0.35">
      <c r="B267" s="15" t="s">
        <v>148</v>
      </c>
      <c r="E267" s="42">
        <v>-1887</v>
      </c>
      <c r="F267" s="42">
        <v>1887</v>
      </c>
      <c r="G267" s="42">
        <f t="shared" si="4"/>
        <v>-3774</v>
      </c>
    </row>
    <row r="268" spans="2:7" hidden="1" outlineLevel="1" x14ac:dyDescent="0.35">
      <c r="B268" s="15" t="s">
        <v>284</v>
      </c>
      <c r="E268" s="42">
        <v>0</v>
      </c>
      <c r="F268" s="42">
        <v>0</v>
      </c>
      <c r="G268" s="42">
        <f t="shared" si="4"/>
        <v>0</v>
      </c>
    </row>
    <row r="269" spans="2:7" hidden="1" outlineLevel="1" x14ac:dyDescent="0.35">
      <c r="B269" s="15" t="s">
        <v>149</v>
      </c>
      <c r="E269" s="42">
        <v>0</v>
      </c>
      <c r="F269" s="42">
        <v>0</v>
      </c>
      <c r="G269" s="18">
        <v>0</v>
      </c>
    </row>
    <row r="270" spans="2:7" hidden="1" outlineLevel="1" x14ac:dyDescent="0.35">
      <c r="B270" s="15" t="s">
        <v>150</v>
      </c>
      <c r="E270" s="42">
        <v>0</v>
      </c>
      <c r="F270" s="42">
        <v>0</v>
      </c>
      <c r="G270" s="18">
        <v>0</v>
      </c>
    </row>
    <row r="271" spans="2:7" hidden="1" outlineLevel="1" x14ac:dyDescent="0.35">
      <c r="B271" s="15" t="s">
        <v>151</v>
      </c>
      <c r="E271" s="42">
        <v>0</v>
      </c>
      <c r="F271" s="42">
        <v>0</v>
      </c>
      <c r="G271" s="42">
        <f t="shared" si="4"/>
        <v>0</v>
      </c>
    </row>
    <row r="272" spans="2:7" hidden="1" outlineLevel="1" x14ac:dyDescent="0.35">
      <c r="B272" s="15" t="s">
        <v>152</v>
      </c>
      <c r="E272" s="42">
        <v>0</v>
      </c>
      <c r="F272" s="42">
        <v>0</v>
      </c>
      <c r="G272" s="42">
        <f t="shared" si="4"/>
        <v>0</v>
      </c>
    </row>
    <row r="273" spans="2:7" hidden="1" outlineLevel="1" x14ac:dyDescent="0.35">
      <c r="B273" s="15" t="s">
        <v>153</v>
      </c>
      <c r="E273" s="42">
        <v>0</v>
      </c>
      <c r="F273" s="42">
        <v>0</v>
      </c>
      <c r="G273" s="42">
        <f t="shared" si="4"/>
        <v>0</v>
      </c>
    </row>
    <row r="274" spans="2:7" hidden="1" outlineLevel="1" x14ac:dyDescent="0.35">
      <c r="B274" s="15" t="s">
        <v>154</v>
      </c>
      <c r="E274" s="42">
        <v>0</v>
      </c>
      <c r="F274" s="42">
        <v>0</v>
      </c>
      <c r="G274" s="42">
        <f t="shared" si="4"/>
        <v>0</v>
      </c>
    </row>
    <row r="275" spans="2:7" hidden="1" outlineLevel="1" x14ac:dyDescent="0.35">
      <c r="B275" s="15" t="s">
        <v>155</v>
      </c>
      <c r="E275" s="42">
        <v>0</v>
      </c>
      <c r="F275" s="42">
        <v>0</v>
      </c>
      <c r="G275" s="42">
        <f t="shared" si="4"/>
        <v>0</v>
      </c>
    </row>
    <row r="276" spans="2:7" hidden="1" outlineLevel="1" x14ac:dyDescent="0.35">
      <c r="B276" s="15" t="s">
        <v>156</v>
      </c>
      <c r="E276" s="42">
        <v>0</v>
      </c>
      <c r="F276" s="42">
        <v>0</v>
      </c>
      <c r="G276" s="42">
        <f t="shared" si="4"/>
        <v>0</v>
      </c>
    </row>
    <row r="277" spans="2:7" hidden="1" outlineLevel="1" x14ac:dyDescent="0.35">
      <c r="B277" s="15" t="s">
        <v>157</v>
      </c>
      <c r="E277" s="42">
        <v>0</v>
      </c>
      <c r="F277" s="42">
        <v>0</v>
      </c>
      <c r="G277" s="42">
        <f t="shared" si="4"/>
        <v>0</v>
      </c>
    </row>
    <row r="278" spans="2:7" hidden="1" outlineLevel="1" x14ac:dyDescent="0.35">
      <c r="B278" s="15" t="s">
        <v>158</v>
      </c>
      <c r="E278" s="42">
        <v>0</v>
      </c>
      <c r="F278" s="42">
        <v>0</v>
      </c>
      <c r="G278" s="18">
        <v>0</v>
      </c>
    </row>
    <row r="279" spans="2:7" hidden="1" outlineLevel="1" x14ac:dyDescent="0.35">
      <c r="B279" s="15" t="s">
        <v>159</v>
      </c>
      <c r="E279" s="42">
        <v>0</v>
      </c>
      <c r="F279" s="42">
        <v>25</v>
      </c>
      <c r="G279" s="42">
        <f t="shared" si="4"/>
        <v>-25</v>
      </c>
    </row>
    <row r="280" spans="2:7" hidden="1" outlineLevel="1" x14ac:dyDescent="0.35">
      <c r="B280" s="15" t="s">
        <v>160</v>
      </c>
      <c r="E280" s="42">
        <v>0</v>
      </c>
      <c r="F280" s="42">
        <v>0</v>
      </c>
      <c r="G280" s="42">
        <f t="shared" si="4"/>
        <v>0</v>
      </c>
    </row>
    <row r="281" spans="2:7" hidden="1" outlineLevel="1" x14ac:dyDescent="0.35">
      <c r="B281" s="15" t="s">
        <v>278</v>
      </c>
      <c r="E281" s="42">
        <v>7</v>
      </c>
      <c r="F281" s="42">
        <v>0</v>
      </c>
      <c r="G281" s="18">
        <v>7</v>
      </c>
    </row>
    <row r="282" spans="2:7" hidden="1" outlineLevel="1" x14ac:dyDescent="0.35">
      <c r="B282" s="15" t="s">
        <v>280</v>
      </c>
      <c r="E282" s="42">
        <v>0</v>
      </c>
      <c r="F282" s="42">
        <v>0</v>
      </c>
      <c r="G282" s="18">
        <v>0</v>
      </c>
    </row>
    <row r="283" spans="2:7" hidden="1" outlineLevel="1" x14ac:dyDescent="0.35">
      <c r="B283" s="15" t="s">
        <v>286</v>
      </c>
      <c r="E283" s="42">
        <v>0</v>
      </c>
      <c r="F283" s="42">
        <v>0</v>
      </c>
      <c r="G283" s="18">
        <v>0</v>
      </c>
    </row>
    <row r="284" spans="2:7" hidden="1" outlineLevel="1" x14ac:dyDescent="0.35">
      <c r="B284" s="15" t="s">
        <v>161</v>
      </c>
      <c r="E284" s="42">
        <v>0</v>
      </c>
      <c r="F284" s="42">
        <v>0</v>
      </c>
      <c r="G284" s="18">
        <v>0</v>
      </c>
    </row>
    <row r="285" spans="2:7" hidden="1" outlineLevel="1" x14ac:dyDescent="0.35">
      <c r="B285" s="15" t="s">
        <v>287</v>
      </c>
      <c r="E285" s="42">
        <v>0</v>
      </c>
      <c r="F285" s="42">
        <v>0</v>
      </c>
      <c r="G285" s="18">
        <v>0</v>
      </c>
    </row>
    <row r="286" spans="2:7" hidden="1" outlineLevel="1" x14ac:dyDescent="0.35">
      <c r="B286" s="15" t="s">
        <v>279</v>
      </c>
      <c r="E286" s="42">
        <v>0</v>
      </c>
      <c r="F286" s="42">
        <v>0</v>
      </c>
      <c r="G286" s="18">
        <v>0</v>
      </c>
    </row>
    <row r="287" spans="2:7" collapsed="1" x14ac:dyDescent="0.35">
      <c r="B287" s="26" t="s">
        <v>255</v>
      </c>
      <c r="E287" s="42">
        <f>SUM(E260:E286)</f>
        <v>-1880</v>
      </c>
      <c r="F287" s="42">
        <f>SUM(F260:F286)</f>
        <v>2748</v>
      </c>
      <c r="G287" s="42">
        <f t="shared" si="4"/>
        <v>-4628</v>
      </c>
    </row>
    <row r="288" spans="2:7" hidden="1" outlineLevel="1" x14ac:dyDescent="0.35">
      <c r="B288" s="15" t="s">
        <v>141</v>
      </c>
      <c r="E288" s="42">
        <v>8183</v>
      </c>
      <c r="F288" s="42">
        <v>9499</v>
      </c>
      <c r="G288" s="42">
        <f t="shared" si="4"/>
        <v>-1316</v>
      </c>
    </row>
    <row r="289" spans="2:7" hidden="1" outlineLevel="1" x14ac:dyDescent="0.35">
      <c r="B289" s="15" t="s">
        <v>142</v>
      </c>
      <c r="E289" s="42">
        <v>3037</v>
      </c>
      <c r="F289" s="42">
        <v>2933</v>
      </c>
      <c r="G289" s="42">
        <f t="shared" si="4"/>
        <v>104</v>
      </c>
    </row>
    <row r="290" spans="2:7" hidden="1" outlineLevel="1" x14ac:dyDescent="0.35">
      <c r="B290" s="15" t="s">
        <v>143</v>
      </c>
      <c r="E290" s="42">
        <v>14752</v>
      </c>
      <c r="F290" s="42">
        <v>16639</v>
      </c>
      <c r="G290" s="18">
        <v>-1887</v>
      </c>
    </row>
    <row r="291" spans="2:7" hidden="1" outlineLevel="1" x14ac:dyDescent="0.35">
      <c r="B291" s="15" t="s">
        <v>144</v>
      </c>
      <c r="E291" s="42">
        <v>2851</v>
      </c>
      <c r="F291" s="42">
        <v>2851</v>
      </c>
      <c r="G291" s="42">
        <f t="shared" si="4"/>
        <v>0</v>
      </c>
    </row>
    <row r="292" spans="2:7" hidden="1" outlineLevel="1" x14ac:dyDescent="0.35">
      <c r="B292" s="15" t="s">
        <v>145</v>
      </c>
      <c r="E292" s="42">
        <v>9201</v>
      </c>
      <c r="F292" s="42">
        <v>9788</v>
      </c>
      <c r="G292" s="42">
        <f t="shared" si="4"/>
        <v>-587</v>
      </c>
    </row>
    <row r="293" spans="2:7" hidden="1" outlineLevel="1" x14ac:dyDescent="0.35">
      <c r="B293" s="15" t="s">
        <v>146</v>
      </c>
      <c r="E293" s="42">
        <v>14645</v>
      </c>
      <c r="F293" s="42">
        <v>13642</v>
      </c>
      <c r="G293" s="42">
        <f t="shared" si="4"/>
        <v>1003</v>
      </c>
    </row>
    <row r="294" spans="2:7" hidden="1" outlineLevel="1" x14ac:dyDescent="0.35">
      <c r="B294" s="15" t="s">
        <v>147</v>
      </c>
      <c r="E294" s="42">
        <v>15652</v>
      </c>
      <c r="F294" s="42">
        <v>14194</v>
      </c>
      <c r="G294" s="42">
        <f t="shared" si="4"/>
        <v>1458</v>
      </c>
    </row>
    <row r="295" spans="2:7" hidden="1" outlineLevel="1" x14ac:dyDescent="0.35">
      <c r="B295" s="15" t="s">
        <v>148</v>
      </c>
      <c r="E295" s="42">
        <v>6990</v>
      </c>
      <c r="F295" s="42">
        <v>8911</v>
      </c>
      <c r="G295" s="42">
        <f t="shared" si="4"/>
        <v>-1921</v>
      </c>
    </row>
    <row r="296" spans="2:7" hidden="1" outlineLevel="1" x14ac:dyDescent="0.35">
      <c r="B296" s="15" t="s">
        <v>284</v>
      </c>
      <c r="E296" s="42">
        <v>533</v>
      </c>
      <c r="F296" s="42">
        <v>333</v>
      </c>
      <c r="G296" s="42">
        <f t="shared" si="4"/>
        <v>200</v>
      </c>
    </row>
    <row r="297" spans="2:7" hidden="1" outlineLevel="1" x14ac:dyDescent="0.35">
      <c r="B297" s="15" t="s">
        <v>149</v>
      </c>
      <c r="E297" s="42">
        <v>9282</v>
      </c>
      <c r="F297" s="42">
        <v>9079</v>
      </c>
      <c r="G297" s="18">
        <v>203</v>
      </c>
    </row>
    <row r="298" spans="2:7" hidden="1" outlineLevel="1" x14ac:dyDescent="0.35">
      <c r="B298" s="15" t="s">
        <v>150</v>
      </c>
      <c r="E298" s="42">
        <v>7147</v>
      </c>
      <c r="F298" s="42">
        <v>7337</v>
      </c>
      <c r="G298" s="18">
        <v>-190</v>
      </c>
    </row>
    <row r="299" spans="2:7" hidden="1" outlineLevel="1" x14ac:dyDescent="0.35">
      <c r="B299" s="15" t="s">
        <v>151</v>
      </c>
      <c r="E299" s="42">
        <v>6080</v>
      </c>
      <c r="F299" s="42">
        <v>5983</v>
      </c>
      <c r="G299" s="42">
        <f t="shared" si="4"/>
        <v>97</v>
      </c>
    </row>
    <row r="300" spans="2:7" hidden="1" outlineLevel="1" x14ac:dyDescent="0.35">
      <c r="B300" s="15" t="s">
        <v>152</v>
      </c>
      <c r="E300" s="42">
        <v>920</v>
      </c>
      <c r="F300" s="42">
        <v>1364</v>
      </c>
      <c r="G300" s="42">
        <f t="shared" si="4"/>
        <v>-444</v>
      </c>
    </row>
    <row r="301" spans="2:7" hidden="1" outlineLevel="1" x14ac:dyDescent="0.35">
      <c r="B301" s="15" t="s">
        <v>153</v>
      </c>
      <c r="E301" s="42">
        <v>2091</v>
      </c>
      <c r="F301" s="42">
        <v>2451</v>
      </c>
      <c r="G301" s="42">
        <f t="shared" si="4"/>
        <v>-360</v>
      </c>
    </row>
    <row r="302" spans="2:7" hidden="1" outlineLevel="1" x14ac:dyDescent="0.35">
      <c r="B302" s="15" t="s">
        <v>154</v>
      </c>
      <c r="E302" s="42">
        <v>10325</v>
      </c>
      <c r="F302" s="42">
        <v>10900</v>
      </c>
      <c r="G302" s="42">
        <f t="shared" ref="G302:G399" si="5">E302-F302</f>
        <v>-575</v>
      </c>
    </row>
    <row r="303" spans="2:7" hidden="1" outlineLevel="1" x14ac:dyDescent="0.35">
      <c r="B303" s="15" t="s">
        <v>155</v>
      </c>
      <c r="E303" s="42">
        <v>18237</v>
      </c>
      <c r="F303" s="42">
        <v>17679</v>
      </c>
      <c r="G303" s="42">
        <f t="shared" si="5"/>
        <v>558</v>
      </c>
    </row>
    <row r="304" spans="2:7" hidden="1" outlineLevel="1" x14ac:dyDescent="0.35">
      <c r="B304" s="15" t="s">
        <v>156</v>
      </c>
      <c r="E304" s="42">
        <v>2737</v>
      </c>
      <c r="F304" s="42">
        <v>2818</v>
      </c>
      <c r="G304" s="42">
        <f t="shared" si="5"/>
        <v>-81</v>
      </c>
    </row>
    <row r="305" spans="2:7" hidden="1" outlineLevel="1" x14ac:dyDescent="0.35">
      <c r="B305" s="15" t="s">
        <v>157</v>
      </c>
      <c r="E305" s="42">
        <v>5378</v>
      </c>
      <c r="F305" s="42">
        <v>5814.6237700000001</v>
      </c>
      <c r="G305" s="42">
        <f t="shared" si="5"/>
        <v>-436.62377000000015</v>
      </c>
    </row>
    <row r="306" spans="2:7" hidden="1" outlineLevel="1" x14ac:dyDescent="0.35">
      <c r="B306" s="15" t="s">
        <v>158</v>
      </c>
      <c r="E306" s="42">
        <v>3365</v>
      </c>
      <c r="F306" s="42">
        <v>3666</v>
      </c>
      <c r="G306" s="18">
        <v>-301</v>
      </c>
    </row>
    <row r="307" spans="2:7" hidden="1" outlineLevel="1" x14ac:dyDescent="0.35">
      <c r="B307" s="15" t="s">
        <v>159</v>
      </c>
      <c r="E307" s="42">
        <v>11706</v>
      </c>
      <c r="F307" s="42">
        <v>13388</v>
      </c>
      <c r="G307" s="42">
        <f t="shared" si="5"/>
        <v>-1682</v>
      </c>
    </row>
    <row r="308" spans="2:7" hidden="1" outlineLevel="1" x14ac:dyDescent="0.35">
      <c r="B308" s="15" t="s">
        <v>160</v>
      </c>
      <c r="E308" s="42">
        <v>4550</v>
      </c>
      <c r="F308" s="42">
        <v>4616</v>
      </c>
      <c r="G308" s="42">
        <f t="shared" si="5"/>
        <v>-66</v>
      </c>
    </row>
    <row r="309" spans="2:7" hidden="1" outlineLevel="1" x14ac:dyDescent="0.35">
      <c r="B309" s="15" t="s">
        <v>278</v>
      </c>
      <c r="E309" s="42">
        <v>895</v>
      </c>
      <c r="F309" s="42">
        <v>1039</v>
      </c>
      <c r="G309" s="18">
        <v>-144</v>
      </c>
    </row>
    <row r="310" spans="2:7" hidden="1" outlineLevel="1" x14ac:dyDescent="0.35">
      <c r="B310" s="15" t="s">
        <v>280</v>
      </c>
      <c r="E310" s="42">
        <v>796</v>
      </c>
      <c r="F310" s="42">
        <v>1281</v>
      </c>
      <c r="G310" s="18">
        <v>-485</v>
      </c>
    </row>
    <row r="311" spans="2:7" hidden="1" outlineLevel="1" x14ac:dyDescent="0.35">
      <c r="B311" s="15" t="s">
        <v>286</v>
      </c>
      <c r="E311" s="42">
        <v>1326</v>
      </c>
      <c r="F311" s="42">
        <v>1510</v>
      </c>
      <c r="G311" s="18">
        <v>-184</v>
      </c>
    </row>
    <row r="312" spans="2:7" hidden="1" outlineLevel="1" x14ac:dyDescent="0.35">
      <c r="B312" s="15" t="s">
        <v>161</v>
      </c>
      <c r="E312" s="42">
        <v>1399</v>
      </c>
      <c r="F312" s="42">
        <v>1451</v>
      </c>
      <c r="G312" s="18">
        <v>-52</v>
      </c>
    </row>
    <row r="313" spans="2:7" hidden="1" outlineLevel="1" x14ac:dyDescent="0.35">
      <c r="B313" s="15" t="s">
        <v>287</v>
      </c>
      <c r="E313" s="42">
        <v>1388</v>
      </c>
      <c r="F313" s="42">
        <v>1304</v>
      </c>
      <c r="G313" s="18">
        <v>84</v>
      </c>
    </row>
    <row r="314" spans="2:7" hidden="1" outlineLevel="1" x14ac:dyDescent="0.35">
      <c r="B314" s="15" t="s">
        <v>279</v>
      </c>
      <c r="E314" s="42">
        <v>1138</v>
      </c>
      <c r="F314" s="42">
        <v>1168</v>
      </c>
      <c r="G314" s="18">
        <v>-30</v>
      </c>
    </row>
    <row r="315" spans="2:7" collapsed="1" x14ac:dyDescent="0.35">
      <c r="B315" s="15" t="s">
        <v>48</v>
      </c>
      <c r="E315" s="42">
        <f>SUM(E288:E314)</f>
        <v>164604</v>
      </c>
      <c r="F315" s="42">
        <f>SUM(F288:F314)</f>
        <v>171638.62377000001</v>
      </c>
      <c r="G315" s="42">
        <f t="shared" si="5"/>
        <v>-7034.6237700000056</v>
      </c>
    </row>
    <row r="316" spans="2:7" hidden="1" outlineLevel="1" x14ac:dyDescent="0.35">
      <c r="B316" s="15" t="s">
        <v>141</v>
      </c>
      <c r="E316" s="42">
        <v>0</v>
      </c>
      <c r="F316" s="42">
        <v>0</v>
      </c>
      <c r="G316" s="42">
        <f t="shared" si="5"/>
        <v>0</v>
      </c>
    </row>
    <row r="317" spans="2:7" hidden="1" outlineLevel="1" x14ac:dyDescent="0.35">
      <c r="B317" s="15" t="s">
        <v>142</v>
      </c>
      <c r="E317" s="42">
        <v>0</v>
      </c>
      <c r="F317" s="42">
        <v>0</v>
      </c>
      <c r="G317" s="42">
        <f t="shared" si="5"/>
        <v>0</v>
      </c>
    </row>
    <row r="318" spans="2:7" hidden="1" outlineLevel="1" x14ac:dyDescent="0.35">
      <c r="B318" s="15" t="s">
        <v>143</v>
      </c>
      <c r="E318" s="42">
        <v>0</v>
      </c>
      <c r="F318" s="42">
        <v>0</v>
      </c>
      <c r="G318" s="18">
        <v>0</v>
      </c>
    </row>
    <row r="319" spans="2:7" hidden="1" outlineLevel="1" x14ac:dyDescent="0.35">
      <c r="B319" s="15" t="s">
        <v>144</v>
      </c>
      <c r="E319" s="42">
        <v>0</v>
      </c>
      <c r="F319" s="42">
        <v>0</v>
      </c>
      <c r="G319" s="42">
        <f t="shared" si="5"/>
        <v>0</v>
      </c>
    </row>
    <row r="320" spans="2:7" hidden="1" outlineLevel="1" x14ac:dyDescent="0.35">
      <c r="B320" s="15" t="s">
        <v>145</v>
      </c>
      <c r="E320" s="42">
        <v>0</v>
      </c>
      <c r="F320" s="42">
        <v>0</v>
      </c>
      <c r="G320" s="42">
        <f t="shared" si="5"/>
        <v>0</v>
      </c>
    </row>
    <row r="321" spans="2:7" hidden="1" outlineLevel="1" x14ac:dyDescent="0.35">
      <c r="B321" s="15" t="s">
        <v>146</v>
      </c>
      <c r="E321" s="42">
        <v>0</v>
      </c>
      <c r="F321" s="42">
        <v>0</v>
      </c>
      <c r="G321" s="42">
        <f t="shared" si="5"/>
        <v>0</v>
      </c>
    </row>
    <row r="322" spans="2:7" hidden="1" outlineLevel="1" x14ac:dyDescent="0.35">
      <c r="B322" s="15" t="s">
        <v>147</v>
      </c>
      <c r="E322" s="42">
        <v>0</v>
      </c>
      <c r="F322" s="42">
        <v>0</v>
      </c>
      <c r="G322" s="42">
        <f t="shared" si="5"/>
        <v>0</v>
      </c>
    </row>
    <row r="323" spans="2:7" hidden="1" outlineLevel="1" x14ac:dyDescent="0.35">
      <c r="B323" s="15" t="s">
        <v>148</v>
      </c>
      <c r="E323" s="42">
        <v>0</v>
      </c>
      <c r="F323" s="42">
        <v>0</v>
      </c>
      <c r="G323" s="42">
        <f t="shared" si="5"/>
        <v>0</v>
      </c>
    </row>
    <row r="324" spans="2:7" hidden="1" outlineLevel="1" x14ac:dyDescent="0.35">
      <c r="B324" s="15" t="s">
        <v>284</v>
      </c>
      <c r="E324" s="42">
        <v>0</v>
      </c>
      <c r="F324" s="42">
        <v>0</v>
      </c>
      <c r="G324" s="42">
        <f t="shared" si="5"/>
        <v>0</v>
      </c>
    </row>
    <row r="325" spans="2:7" hidden="1" outlineLevel="1" x14ac:dyDescent="0.35">
      <c r="B325" s="15" t="s">
        <v>149</v>
      </c>
      <c r="E325" s="42">
        <v>0</v>
      </c>
      <c r="F325" s="42">
        <v>0</v>
      </c>
      <c r="G325" s="18">
        <v>0</v>
      </c>
    </row>
    <row r="326" spans="2:7" hidden="1" outlineLevel="1" x14ac:dyDescent="0.35">
      <c r="B326" s="15" t="s">
        <v>150</v>
      </c>
      <c r="E326" s="42">
        <v>0</v>
      </c>
      <c r="F326" s="42">
        <v>0</v>
      </c>
      <c r="G326" s="18">
        <v>0</v>
      </c>
    </row>
    <row r="327" spans="2:7" hidden="1" outlineLevel="1" x14ac:dyDescent="0.35">
      <c r="B327" s="15" t="s">
        <v>151</v>
      </c>
      <c r="E327" s="42">
        <v>0</v>
      </c>
      <c r="F327" s="42">
        <v>0</v>
      </c>
      <c r="G327" s="42">
        <f t="shared" si="5"/>
        <v>0</v>
      </c>
    </row>
    <row r="328" spans="2:7" hidden="1" outlineLevel="1" x14ac:dyDescent="0.35">
      <c r="B328" s="15" t="s">
        <v>152</v>
      </c>
      <c r="E328" s="42">
        <v>0</v>
      </c>
      <c r="F328" s="42">
        <v>0</v>
      </c>
      <c r="G328" s="42">
        <f t="shared" si="5"/>
        <v>0</v>
      </c>
    </row>
    <row r="329" spans="2:7" hidden="1" outlineLevel="1" x14ac:dyDescent="0.35">
      <c r="B329" s="15" t="s">
        <v>153</v>
      </c>
      <c r="E329" s="42">
        <v>0</v>
      </c>
      <c r="F329" s="42">
        <v>0</v>
      </c>
      <c r="G329" s="42">
        <f t="shared" si="5"/>
        <v>0</v>
      </c>
    </row>
    <row r="330" spans="2:7" hidden="1" outlineLevel="1" x14ac:dyDescent="0.35">
      <c r="B330" s="15" t="s">
        <v>154</v>
      </c>
      <c r="E330" s="42">
        <v>0</v>
      </c>
      <c r="F330" s="42">
        <v>0</v>
      </c>
      <c r="G330" s="42">
        <f t="shared" si="5"/>
        <v>0</v>
      </c>
    </row>
    <row r="331" spans="2:7" hidden="1" outlineLevel="1" x14ac:dyDescent="0.35">
      <c r="B331" s="15" t="s">
        <v>155</v>
      </c>
      <c r="E331" s="42">
        <v>400</v>
      </c>
      <c r="F331" s="42">
        <v>0</v>
      </c>
      <c r="G331" s="42">
        <f t="shared" si="5"/>
        <v>400</v>
      </c>
    </row>
    <row r="332" spans="2:7" hidden="1" outlineLevel="1" x14ac:dyDescent="0.35">
      <c r="B332" s="15" t="s">
        <v>156</v>
      </c>
      <c r="E332" s="42">
        <v>0</v>
      </c>
      <c r="F332" s="42">
        <v>0</v>
      </c>
      <c r="G332" s="42">
        <f t="shared" si="5"/>
        <v>0</v>
      </c>
    </row>
    <row r="333" spans="2:7" hidden="1" outlineLevel="1" x14ac:dyDescent="0.35">
      <c r="B333" s="15" t="s">
        <v>157</v>
      </c>
      <c r="E333" s="42">
        <v>0</v>
      </c>
      <c r="F333" s="42">
        <v>0</v>
      </c>
      <c r="G333" s="42">
        <f t="shared" si="5"/>
        <v>0</v>
      </c>
    </row>
    <row r="334" spans="2:7" hidden="1" outlineLevel="1" x14ac:dyDescent="0.35">
      <c r="B334" s="15" t="s">
        <v>158</v>
      </c>
      <c r="E334" s="42">
        <v>0</v>
      </c>
      <c r="F334" s="42">
        <v>0</v>
      </c>
      <c r="G334" s="18">
        <v>0</v>
      </c>
    </row>
    <row r="335" spans="2:7" hidden="1" outlineLevel="1" x14ac:dyDescent="0.35">
      <c r="B335" s="15" t="s">
        <v>159</v>
      </c>
      <c r="E335" s="42">
        <v>0</v>
      </c>
      <c r="F335" s="42">
        <v>0</v>
      </c>
      <c r="G335" s="42">
        <f t="shared" si="5"/>
        <v>0</v>
      </c>
    </row>
    <row r="336" spans="2:7" hidden="1" outlineLevel="1" x14ac:dyDescent="0.35">
      <c r="B336" s="15" t="s">
        <v>160</v>
      </c>
      <c r="E336" s="42">
        <v>0</v>
      </c>
      <c r="F336" s="42">
        <v>0</v>
      </c>
      <c r="G336" s="42">
        <f t="shared" si="5"/>
        <v>0</v>
      </c>
    </row>
    <row r="337" spans="2:7" hidden="1" outlineLevel="1" x14ac:dyDescent="0.35">
      <c r="B337" s="15" t="s">
        <v>278</v>
      </c>
      <c r="E337" s="42">
        <v>0</v>
      </c>
      <c r="F337" s="42">
        <v>0</v>
      </c>
      <c r="G337" s="18">
        <v>0</v>
      </c>
    </row>
    <row r="338" spans="2:7" hidden="1" outlineLevel="1" x14ac:dyDescent="0.35">
      <c r="B338" s="15" t="s">
        <v>280</v>
      </c>
      <c r="E338" s="42">
        <v>0</v>
      </c>
      <c r="F338" s="42">
        <v>0</v>
      </c>
      <c r="G338" s="18">
        <v>0</v>
      </c>
    </row>
    <row r="339" spans="2:7" hidden="1" outlineLevel="1" x14ac:dyDescent="0.35">
      <c r="B339" s="15" t="s">
        <v>286</v>
      </c>
      <c r="E339" s="42">
        <v>0</v>
      </c>
      <c r="F339" s="42">
        <v>0</v>
      </c>
      <c r="G339" s="18">
        <v>0</v>
      </c>
    </row>
    <row r="340" spans="2:7" hidden="1" outlineLevel="1" x14ac:dyDescent="0.35">
      <c r="B340" s="15" t="s">
        <v>161</v>
      </c>
      <c r="E340" s="42">
        <v>0</v>
      </c>
      <c r="F340" s="42">
        <v>0</v>
      </c>
      <c r="G340" s="18">
        <v>0</v>
      </c>
    </row>
    <row r="341" spans="2:7" hidden="1" outlineLevel="1" x14ac:dyDescent="0.35">
      <c r="B341" s="15" t="s">
        <v>287</v>
      </c>
      <c r="E341" s="42">
        <v>0</v>
      </c>
      <c r="F341" s="42">
        <v>0</v>
      </c>
      <c r="G341" s="18">
        <v>0</v>
      </c>
    </row>
    <row r="342" spans="2:7" hidden="1" outlineLevel="1" x14ac:dyDescent="0.35">
      <c r="B342" s="15" t="s">
        <v>279</v>
      </c>
      <c r="E342" s="42">
        <v>0</v>
      </c>
      <c r="F342" s="42">
        <v>0</v>
      </c>
      <c r="G342" s="18">
        <v>0</v>
      </c>
    </row>
    <row r="343" spans="2:7" collapsed="1" x14ac:dyDescent="0.35">
      <c r="B343" s="15" t="s">
        <v>121</v>
      </c>
      <c r="E343" s="42">
        <f>SUM(E316:E342)</f>
        <v>400</v>
      </c>
      <c r="F343" s="42">
        <f>SUM(F316:F342)</f>
        <v>0</v>
      </c>
      <c r="G343" s="42">
        <f t="shared" si="5"/>
        <v>400</v>
      </c>
    </row>
    <row r="344" spans="2:7" hidden="1" outlineLevel="1" x14ac:dyDescent="0.35">
      <c r="B344" s="15" t="s">
        <v>141</v>
      </c>
      <c r="E344" s="42">
        <v>3734</v>
      </c>
      <c r="F344" s="42">
        <v>3985</v>
      </c>
      <c r="G344" s="42">
        <f t="shared" si="5"/>
        <v>-251</v>
      </c>
    </row>
    <row r="345" spans="2:7" hidden="1" outlineLevel="1" x14ac:dyDescent="0.35">
      <c r="B345" s="15" t="s">
        <v>142</v>
      </c>
      <c r="E345" s="42">
        <v>1226</v>
      </c>
      <c r="F345" s="42">
        <v>1485</v>
      </c>
      <c r="G345" s="42">
        <f t="shared" si="5"/>
        <v>-259</v>
      </c>
    </row>
    <row r="346" spans="2:7" hidden="1" outlineLevel="1" x14ac:dyDescent="0.35">
      <c r="B346" s="15" t="s">
        <v>143</v>
      </c>
      <c r="E346" s="42">
        <v>5924</v>
      </c>
      <c r="F346" s="42">
        <v>8645</v>
      </c>
      <c r="G346" s="18">
        <v>-2721</v>
      </c>
    </row>
    <row r="347" spans="2:7" hidden="1" outlineLevel="1" x14ac:dyDescent="0.35">
      <c r="B347" s="15" t="s">
        <v>144</v>
      </c>
      <c r="E347" s="42">
        <v>1334</v>
      </c>
      <c r="F347" s="42">
        <v>1415</v>
      </c>
      <c r="G347" s="42">
        <f t="shared" si="5"/>
        <v>-81</v>
      </c>
    </row>
    <row r="348" spans="2:7" hidden="1" outlineLevel="1" x14ac:dyDescent="0.35">
      <c r="B348" s="15" t="s">
        <v>145</v>
      </c>
      <c r="E348" s="42">
        <v>3706</v>
      </c>
      <c r="F348" s="42">
        <v>5727</v>
      </c>
      <c r="G348" s="42">
        <f t="shared" si="5"/>
        <v>-2021</v>
      </c>
    </row>
    <row r="349" spans="2:7" hidden="1" outlineLevel="1" x14ac:dyDescent="0.35">
      <c r="B349" s="15" t="s">
        <v>146</v>
      </c>
      <c r="E349" s="42">
        <v>5255</v>
      </c>
      <c r="F349" s="42">
        <v>5449</v>
      </c>
      <c r="G349" s="42">
        <f t="shared" si="5"/>
        <v>-194</v>
      </c>
    </row>
    <row r="350" spans="2:7" hidden="1" outlineLevel="1" x14ac:dyDescent="0.35">
      <c r="B350" s="15" t="s">
        <v>147</v>
      </c>
      <c r="E350" s="42">
        <v>3023</v>
      </c>
      <c r="F350" s="42">
        <v>3141</v>
      </c>
      <c r="G350" s="42">
        <f t="shared" si="5"/>
        <v>-118</v>
      </c>
    </row>
    <row r="351" spans="2:7" hidden="1" outlineLevel="1" x14ac:dyDescent="0.35">
      <c r="B351" s="15" t="s">
        <v>148</v>
      </c>
      <c r="E351" s="42">
        <v>5417</v>
      </c>
      <c r="F351" s="42">
        <v>4567</v>
      </c>
      <c r="G351" s="42">
        <f t="shared" si="5"/>
        <v>850</v>
      </c>
    </row>
    <row r="352" spans="2:7" hidden="1" outlineLevel="1" x14ac:dyDescent="0.35">
      <c r="B352" s="15" t="s">
        <v>284</v>
      </c>
      <c r="E352" s="42">
        <v>0</v>
      </c>
      <c r="F352" s="42">
        <v>0</v>
      </c>
      <c r="G352" s="42">
        <f t="shared" si="5"/>
        <v>0</v>
      </c>
    </row>
    <row r="353" spans="2:7" hidden="1" outlineLevel="1" x14ac:dyDescent="0.35">
      <c r="B353" s="15" t="s">
        <v>149</v>
      </c>
      <c r="E353" s="42">
        <v>5358</v>
      </c>
      <c r="F353" s="42">
        <v>5382</v>
      </c>
      <c r="G353" s="18">
        <v>-24</v>
      </c>
    </row>
    <row r="354" spans="2:7" hidden="1" outlineLevel="1" x14ac:dyDescent="0.35">
      <c r="B354" s="15" t="s">
        <v>150</v>
      </c>
      <c r="E354" s="42">
        <v>2695</v>
      </c>
      <c r="F354" s="42">
        <v>2668</v>
      </c>
      <c r="G354" s="18">
        <v>27</v>
      </c>
    </row>
    <row r="355" spans="2:7" hidden="1" outlineLevel="1" x14ac:dyDescent="0.35">
      <c r="B355" s="15" t="s">
        <v>151</v>
      </c>
      <c r="E355" s="42">
        <v>1832</v>
      </c>
      <c r="F355" s="42">
        <v>1394</v>
      </c>
      <c r="G355" s="42">
        <f t="shared" si="5"/>
        <v>438</v>
      </c>
    </row>
    <row r="356" spans="2:7" hidden="1" outlineLevel="1" x14ac:dyDescent="0.35">
      <c r="B356" s="15" t="s">
        <v>152</v>
      </c>
      <c r="E356" s="42">
        <v>684</v>
      </c>
      <c r="F356" s="42">
        <v>685</v>
      </c>
      <c r="G356" s="42">
        <f t="shared" si="5"/>
        <v>-1</v>
      </c>
    </row>
    <row r="357" spans="2:7" hidden="1" outlineLevel="1" x14ac:dyDescent="0.35">
      <c r="B357" s="15" t="s">
        <v>153</v>
      </c>
      <c r="E357" s="42">
        <v>890</v>
      </c>
      <c r="F357" s="42">
        <v>877</v>
      </c>
      <c r="G357" s="42">
        <f t="shared" si="5"/>
        <v>13</v>
      </c>
    </row>
    <row r="358" spans="2:7" hidden="1" outlineLevel="1" x14ac:dyDescent="0.35">
      <c r="B358" s="15" t="s">
        <v>154</v>
      </c>
      <c r="E358" s="42">
        <v>4976</v>
      </c>
      <c r="F358" s="42">
        <v>3757</v>
      </c>
      <c r="G358" s="42">
        <f t="shared" si="5"/>
        <v>1219</v>
      </c>
    </row>
    <row r="359" spans="2:7" hidden="1" outlineLevel="1" x14ac:dyDescent="0.35">
      <c r="B359" s="15" t="s">
        <v>155</v>
      </c>
      <c r="E359" s="42">
        <v>2127</v>
      </c>
      <c r="F359" s="42">
        <v>2062</v>
      </c>
      <c r="G359" s="42">
        <f t="shared" si="5"/>
        <v>65</v>
      </c>
    </row>
    <row r="360" spans="2:7" hidden="1" outlineLevel="1" x14ac:dyDescent="0.35">
      <c r="B360" s="15" t="s">
        <v>156</v>
      </c>
      <c r="E360" s="42">
        <v>893</v>
      </c>
      <c r="F360" s="42">
        <v>677</v>
      </c>
      <c r="G360" s="42">
        <f t="shared" si="5"/>
        <v>216</v>
      </c>
    </row>
    <row r="361" spans="2:7" hidden="1" outlineLevel="1" x14ac:dyDescent="0.35">
      <c r="B361" s="15" t="s">
        <v>157</v>
      </c>
      <c r="E361" s="42">
        <v>1427</v>
      </c>
      <c r="F361" s="42">
        <v>1120</v>
      </c>
      <c r="G361" s="42">
        <f t="shared" si="5"/>
        <v>307</v>
      </c>
    </row>
    <row r="362" spans="2:7" hidden="1" outlineLevel="1" x14ac:dyDescent="0.35">
      <c r="B362" s="15" t="s">
        <v>158</v>
      </c>
      <c r="E362" s="42">
        <v>1062</v>
      </c>
      <c r="F362" s="42">
        <v>1003</v>
      </c>
      <c r="G362" s="18">
        <v>59</v>
      </c>
    </row>
    <row r="363" spans="2:7" hidden="1" outlineLevel="1" x14ac:dyDescent="0.35">
      <c r="B363" s="15" t="s">
        <v>159</v>
      </c>
      <c r="E363" s="42">
        <v>3971</v>
      </c>
      <c r="F363" s="42">
        <v>3975</v>
      </c>
      <c r="G363" s="42">
        <f t="shared" si="5"/>
        <v>-4</v>
      </c>
    </row>
    <row r="364" spans="2:7" hidden="1" outlineLevel="1" x14ac:dyDescent="0.35">
      <c r="B364" s="15" t="s">
        <v>160</v>
      </c>
      <c r="E364" s="42">
        <v>1035</v>
      </c>
      <c r="F364" s="42">
        <v>769</v>
      </c>
      <c r="G364" s="42">
        <f t="shared" si="5"/>
        <v>266</v>
      </c>
    </row>
    <row r="365" spans="2:7" hidden="1" outlineLevel="1" x14ac:dyDescent="0.35">
      <c r="B365" s="15" t="s">
        <v>278</v>
      </c>
      <c r="E365" s="42">
        <v>200</v>
      </c>
      <c r="F365" s="42">
        <v>176</v>
      </c>
      <c r="G365" s="18">
        <v>24</v>
      </c>
    </row>
    <row r="366" spans="2:7" hidden="1" outlineLevel="1" x14ac:dyDescent="0.35">
      <c r="B366" s="15" t="s">
        <v>280</v>
      </c>
      <c r="E366" s="42">
        <v>82</v>
      </c>
      <c r="F366" s="42">
        <v>72</v>
      </c>
      <c r="G366" s="18">
        <v>10</v>
      </c>
    </row>
    <row r="367" spans="2:7" hidden="1" outlineLevel="1" x14ac:dyDescent="0.35">
      <c r="B367" s="15" t="s">
        <v>286</v>
      </c>
      <c r="E367" s="42">
        <v>291</v>
      </c>
      <c r="F367" s="42">
        <v>302</v>
      </c>
      <c r="G367" s="18">
        <v>-11</v>
      </c>
    </row>
    <row r="368" spans="2:7" hidden="1" outlineLevel="1" x14ac:dyDescent="0.35">
      <c r="B368" s="15" t="s">
        <v>161</v>
      </c>
      <c r="E368" s="42">
        <v>522</v>
      </c>
      <c r="F368" s="42">
        <v>501</v>
      </c>
      <c r="G368" s="18">
        <v>21</v>
      </c>
    </row>
    <row r="369" spans="2:7" hidden="1" outlineLevel="1" x14ac:dyDescent="0.35">
      <c r="B369" s="15" t="s">
        <v>287</v>
      </c>
      <c r="E369" s="42">
        <v>22</v>
      </c>
      <c r="F369" s="42">
        <v>82</v>
      </c>
      <c r="G369" s="18">
        <v>-60</v>
      </c>
    </row>
    <row r="370" spans="2:7" hidden="1" outlineLevel="1" x14ac:dyDescent="0.35">
      <c r="B370" s="15" t="s">
        <v>279</v>
      </c>
      <c r="E370" s="42">
        <v>285</v>
      </c>
      <c r="F370" s="42">
        <v>258</v>
      </c>
      <c r="G370" s="18">
        <v>27</v>
      </c>
    </row>
    <row r="371" spans="2:7" collapsed="1" x14ac:dyDescent="0.35">
      <c r="B371" s="15" t="s">
        <v>98</v>
      </c>
      <c r="E371" s="42">
        <f>SUM(E344:E370)</f>
        <v>57971</v>
      </c>
      <c r="F371" s="42">
        <f>SUM(F344:F370)</f>
        <v>60174</v>
      </c>
      <c r="G371" s="42">
        <f t="shared" si="5"/>
        <v>-2203</v>
      </c>
    </row>
    <row r="372" spans="2:7" hidden="1" outlineLevel="1" x14ac:dyDescent="0.35">
      <c r="B372" s="15" t="s">
        <v>141</v>
      </c>
      <c r="E372" s="42">
        <v>3237</v>
      </c>
      <c r="F372" s="42">
        <v>3256</v>
      </c>
      <c r="G372" s="42">
        <f t="shared" si="5"/>
        <v>-19</v>
      </c>
    </row>
    <row r="373" spans="2:7" hidden="1" outlineLevel="1" x14ac:dyDescent="0.35">
      <c r="B373" s="15" t="s">
        <v>142</v>
      </c>
      <c r="E373" s="42">
        <v>266</v>
      </c>
      <c r="F373" s="42">
        <v>295</v>
      </c>
      <c r="G373" s="42">
        <f t="shared" si="5"/>
        <v>-29</v>
      </c>
    </row>
    <row r="374" spans="2:7" hidden="1" outlineLevel="1" x14ac:dyDescent="0.35">
      <c r="B374" s="15" t="s">
        <v>143</v>
      </c>
      <c r="E374" s="42">
        <v>13653</v>
      </c>
      <c r="F374" s="42">
        <v>13925</v>
      </c>
      <c r="G374" s="18">
        <v>-272</v>
      </c>
    </row>
    <row r="375" spans="2:7" hidden="1" outlineLevel="1" x14ac:dyDescent="0.35">
      <c r="B375" s="15" t="s">
        <v>144</v>
      </c>
      <c r="E375" s="42">
        <v>193</v>
      </c>
      <c r="F375" s="42">
        <v>164</v>
      </c>
      <c r="G375" s="42">
        <f t="shared" si="5"/>
        <v>29</v>
      </c>
    </row>
    <row r="376" spans="2:7" hidden="1" outlineLevel="1" x14ac:dyDescent="0.35">
      <c r="B376" s="15" t="s">
        <v>145</v>
      </c>
      <c r="E376" s="42">
        <v>489</v>
      </c>
      <c r="F376" s="42">
        <v>420</v>
      </c>
      <c r="G376" s="42">
        <f t="shared" si="5"/>
        <v>69</v>
      </c>
    </row>
    <row r="377" spans="2:7" hidden="1" outlineLevel="1" x14ac:dyDescent="0.35">
      <c r="B377" s="15" t="s">
        <v>146</v>
      </c>
      <c r="E377" s="42">
        <v>1364</v>
      </c>
      <c r="F377" s="42">
        <v>1155</v>
      </c>
      <c r="G377" s="42">
        <f t="shared" si="5"/>
        <v>209</v>
      </c>
    </row>
    <row r="378" spans="2:7" hidden="1" outlineLevel="1" x14ac:dyDescent="0.35">
      <c r="B378" s="15" t="s">
        <v>147</v>
      </c>
      <c r="E378" s="42">
        <v>761</v>
      </c>
      <c r="F378" s="42">
        <v>724</v>
      </c>
      <c r="G378" s="42">
        <f t="shared" si="5"/>
        <v>37</v>
      </c>
    </row>
    <row r="379" spans="2:7" hidden="1" outlineLevel="1" x14ac:dyDescent="0.35">
      <c r="B379" s="15" t="s">
        <v>148</v>
      </c>
      <c r="E379" s="42">
        <v>337</v>
      </c>
      <c r="F379" s="42">
        <v>558</v>
      </c>
      <c r="G379" s="42">
        <f t="shared" si="5"/>
        <v>-221</v>
      </c>
    </row>
    <row r="380" spans="2:7" hidden="1" outlineLevel="1" x14ac:dyDescent="0.35">
      <c r="B380" s="15" t="s">
        <v>284</v>
      </c>
      <c r="E380" s="42">
        <v>4</v>
      </c>
      <c r="F380" s="42">
        <v>3</v>
      </c>
      <c r="G380" s="42">
        <f t="shared" si="5"/>
        <v>1</v>
      </c>
    </row>
    <row r="381" spans="2:7" hidden="1" outlineLevel="1" x14ac:dyDescent="0.35">
      <c r="B381" s="15" t="s">
        <v>149</v>
      </c>
      <c r="E381" s="42">
        <v>331</v>
      </c>
      <c r="F381" s="42">
        <v>191</v>
      </c>
      <c r="G381" s="18">
        <v>140</v>
      </c>
    </row>
    <row r="382" spans="2:7" hidden="1" outlineLevel="1" x14ac:dyDescent="0.35">
      <c r="B382" s="15" t="s">
        <v>150</v>
      </c>
      <c r="E382" s="42">
        <v>229</v>
      </c>
      <c r="F382" s="42">
        <v>142</v>
      </c>
      <c r="G382" s="18">
        <v>87</v>
      </c>
    </row>
    <row r="383" spans="2:7" hidden="1" outlineLevel="1" x14ac:dyDescent="0.35">
      <c r="B383" s="15" t="s">
        <v>151</v>
      </c>
      <c r="E383" s="42">
        <v>3200</v>
      </c>
      <c r="F383" s="42">
        <v>3228</v>
      </c>
      <c r="G383" s="42">
        <f t="shared" si="5"/>
        <v>-28</v>
      </c>
    </row>
    <row r="384" spans="2:7" hidden="1" outlineLevel="1" x14ac:dyDescent="0.35">
      <c r="B384" s="15" t="s">
        <v>152</v>
      </c>
      <c r="E384" s="42">
        <v>66</v>
      </c>
      <c r="F384" s="42">
        <v>54</v>
      </c>
      <c r="G384" s="42">
        <f t="shared" si="5"/>
        <v>12</v>
      </c>
    </row>
    <row r="385" spans="2:7" hidden="1" outlineLevel="1" x14ac:dyDescent="0.35">
      <c r="B385" s="15" t="s">
        <v>153</v>
      </c>
      <c r="E385" s="42">
        <v>15</v>
      </c>
      <c r="F385" s="42">
        <v>18</v>
      </c>
      <c r="G385" s="42">
        <f t="shared" si="5"/>
        <v>-3</v>
      </c>
    </row>
    <row r="386" spans="2:7" hidden="1" outlineLevel="1" x14ac:dyDescent="0.35">
      <c r="B386" s="15" t="s">
        <v>154</v>
      </c>
      <c r="E386" s="42">
        <v>418</v>
      </c>
      <c r="F386" s="42">
        <v>287</v>
      </c>
      <c r="G386" s="42">
        <f t="shared" si="5"/>
        <v>131</v>
      </c>
    </row>
    <row r="387" spans="2:7" hidden="1" outlineLevel="1" x14ac:dyDescent="0.35">
      <c r="B387" s="15" t="s">
        <v>155</v>
      </c>
      <c r="E387" s="42">
        <v>494</v>
      </c>
      <c r="F387" s="42">
        <v>530</v>
      </c>
      <c r="G387" s="42">
        <f t="shared" si="5"/>
        <v>-36</v>
      </c>
    </row>
    <row r="388" spans="2:7" hidden="1" outlineLevel="1" x14ac:dyDescent="0.35">
      <c r="B388" s="15" t="s">
        <v>156</v>
      </c>
      <c r="E388" s="42">
        <v>237</v>
      </c>
      <c r="F388" s="42">
        <v>225</v>
      </c>
      <c r="G388" s="42">
        <f t="shared" si="5"/>
        <v>12</v>
      </c>
    </row>
    <row r="389" spans="2:7" hidden="1" outlineLevel="1" x14ac:dyDescent="0.35">
      <c r="B389" s="15" t="s">
        <v>157</v>
      </c>
      <c r="E389" s="42">
        <v>1</v>
      </c>
      <c r="F389" s="42">
        <v>2.1583499999999987</v>
      </c>
      <c r="G389" s="42">
        <f t="shared" si="5"/>
        <v>-1.1583499999999987</v>
      </c>
    </row>
    <row r="390" spans="2:7" hidden="1" outlineLevel="1" x14ac:dyDescent="0.35">
      <c r="B390" s="15" t="s">
        <v>158</v>
      </c>
      <c r="E390" s="42">
        <v>109</v>
      </c>
      <c r="F390" s="42">
        <v>84</v>
      </c>
      <c r="G390" s="18">
        <v>25</v>
      </c>
    </row>
    <row r="391" spans="2:7" hidden="1" outlineLevel="1" x14ac:dyDescent="0.35">
      <c r="B391" s="15" t="s">
        <v>159</v>
      </c>
      <c r="E391" s="42">
        <v>754</v>
      </c>
      <c r="F391" s="42">
        <v>665</v>
      </c>
      <c r="G391" s="42">
        <f t="shared" si="5"/>
        <v>89</v>
      </c>
    </row>
    <row r="392" spans="2:7" hidden="1" outlineLevel="1" x14ac:dyDescent="0.35">
      <c r="B392" s="15" t="s">
        <v>160</v>
      </c>
      <c r="E392" s="42">
        <v>264</v>
      </c>
      <c r="F392" s="42">
        <v>241</v>
      </c>
      <c r="G392" s="42">
        <f t="shared" si="5"/>
        <v>23</v>
      </c>
    </row>
    <row r="393" spans="2:7" hidden="1" outlineLevel="1" x14ac:dyDescent="0.35">
      <c r="B393" s="15" t="s">
        <v>278</v>
      </c>
      <c r="E393" s="42">
        <v>32</v>
      </c>
      <c r="F393" s="42">
        <v>19</v>
      </c>
      <c r="G393" s="18">
        <v>13</v>
      </c>
    </row>
    <row r="394" spans="2:7" hidden="1" outlineLevel="1" x14ac:dyDescent="0.35">
      <c r="B394" s="15" t="s">
        <v>280</v>
      </c>
      <c r="E394" s="42">
        <v>3</v>
      </c>
      <c r="F394" s="42">
        <v>2</v>
      </c>
      <c r="G394" s="18">
        <v>1</v>
      </c>
    </row>
    <row r="395" spans="2:7" hidden="1" outlineLevel="1" x14ac:dyDescent="0.35">
      <c r="B395" s="15" t="s">
        <v>286</v>
      </c>
      <c r="E395" s="42">
        <v>-6</v>
      </c>
      <c r="F395" s="42">
        <v>19</v>
      </c>
      <c r="G395" s="18">
        <v>-25</v>
      </c>
    </row>
    <row r="396" spans="2:7" hidden="1" outlineLevel="1" x14ac:dyDescent="0.35">
      <c r="B396" s="15" t="s">
        <v>161</v>
      </c>
      <c r="E396" s="42">
        <v>29</v>
      </c>
      <c r="F396" s="42">
        <v>32</v>
      </c>
      <c r="G396" s="18">
        <v>-3</v>
      </c>
    </row>
    <row r="397" spans="2:7" hidden="1" outlineLevel="1" x14ac:dyDescent="0.35">
      <c r="B397" s="15" t="s">
        <v>287</v>
      </c>
      <c r="E397" s="42">
        <v>0</v>
      </c>
      <c r="F397" s="42">
        <v>0</v>
      </c>
      <c r="G397" s="18">
        <v>0</v>
      </c>
    </row>
    <row r="398" spans="2:7" hidden="1" outlineLevel="1" x14ac:dyDescent="0.35">
      <c r="B398" s="15" t="s">
        <v>279</v>
      </c>
      <c r="E398" s="42">
        <v>13</v>
      </c>
      <c r="F398" s="42">
        <v>22</v>
      </c>
      <c r="G398" s="18">
        <v>-9</v>
      </c>
    </row>
    <row r="399" spans="2:7" ht="18" collapsed="1" thickBot="1" x14ac:dyDescent="0.4">
      <c r="B399" s="15" t="s">
        <v>106</v>
      </c>
      <c r="E399" s="42">
        <f>SUM(E372:E398)</f>
        <v>26493</v>
      </c>
      <c r="F399" s="42">
        <f>SUM(F372:F398)</f>
        <v>26261.158350000002</v>
      </c>
      <c r="G399" s="42">
        <f t="shared" si="5"/>
        <v>231.84164999999848</v>
      </c>
    </row>
    <row r="400" spans="2:7" ht="18" hidden="1" outlineLevel="1" thickBot="1" x14ac:dyDescent="0.4">
      <c r="B400" s="15" t="s">
        <v>141</v>
      </c>
      <c r="D400" s="18"/>
      <c r="E400" s="42">
        <v>52393</v>
      </c>
      <c r="F400" s="42">
        <v>52947</v>
      </c>
      <c r="G400" s="42">
        <v>-554</v>
      </c>
    </row>
    <row r="401" spans="2:7" ht="18" hidden="1" outlineLevel="1" thickBot="1" x14ac:dyDescent="0.4">
      <c r="B401" s="15" t="s">
        <v>142</v>
      </c>
      <c r="D401" s="18"/>
      <c r="E401" s="42">
        <v>15088</v>
      </c>
      <c r="F401" s="42">
        <v>14966</v>
      </c>
      <c r="G401" s="42">
        <v>122</v>
      </c>
    </row>
    <row r="402" spans="2:7" ht="18" hidden="1" outlineLevel="1" thickBot="1" x14ac:dyDescent="0.4">
      <c r="B402" s="15" t="s">
        <v>143</v>
      </c>
      <c r="D402" s="18"/>
      <c r="E402" s="42">
        <v>93716</v>
      </c>
      <c r="F402" s="42">
        <v>95501</v>
      </c>
      <c r="G402" s="18">
        <v>-1785</v>
      </c>
    </row>
    <row r="403" spans="2:7" ht="18" hidden="1" outlineLevel="1" thickBot="1" x14ac:dyDescent="0.4">
      <c r="B403" s="15" t="s">
        <v>144</v>
      </c>
      <c r="D403" s="18"/>
      <c r="E403" s="42">
        <v>15618</v>
      </c>
      <c r="F403" s="42">
        <v>15751</v>
      </c>
      <c r="G403" s="42">
        <v>-133</v>
      </c>
    </row>
    <row r="404" spans="2:7" ht="18" hidden="1" outlineLevel="1" thickBot="1" x14ac:dyDescent="0.4">
      <c r="B404" s="15" t="s">
        <v>145</v>
      </c>
      <c r="D404" s="18"/>
      <c r="E404" s="42">
        <v>48841</v>
      </c>
      <c r="F404" s="42">
        <v>49095</v>
      </c>
      <c r="G404" s="42">
        <v>-254</v>
      </c>
    </row>
    <row r="405" spans="2:7" ht="18" hidden="1" outlineLevel="1" thickBot="1" x14ac:dyDescent="0.4">
      <c r="B405" s="15" t="s">
        <v>146</v>
      </c>
      <c r="D405" s="18"/>
      <c r="E405" s="42">
        <v>76868</v>
      </c>
      <c r="F405" s="42">
        <v>72026</v>
      </c>
      <c r="G405" s="42">
        <v>4842</v>
      </c>
    </row>
    <row r="406" spans="2:7" ht="18" hidden="1" outlineLevel="1" thickBot="1" x14ac:dyDescent="0.4">
      <c r="B406" s="15" t="s">
        <v>147</v>
      </c>
      <c r="D406" s="18"/>
      <c r="E406" s="42">
        <v>61523</v>
      </c>
      <c r="F406" s="42">
        <v>58330</v>
      </c>
      <c r="G406" s="42">
        <v>3193</v>
      </c>
    </row>
    <row r="407" spans="2:7" ht="18" hidden="1" outlineLevel="1" thickBot="1" x14ac:dyDescent="0.4">
      <c r="B407" s="15" t="s">
        <v>148</v>
      </c>
      <c r="D407" s="18"/>
      <c r="E407" s="42">
        <v>40341</v>
      </c>
      <c r="F407" s="42">
        <v>44435</v>
      </c>
      <c r="G407" s="42">
        <v>-4094</v>
      </c>
    </row>
    <row r="408" spans="2:7" ht="18" hidden="1" outlineLevel="1" thickBot="1" x14ac:dyDescent="0.4">
      <c r="B408" s="15" t="s">
        <v>284</v>
      </c>
      <c r="D408" s="18"/>
      <c r="E408" s="42">
        <v>1026</v>
      </c>
      <c r="F408" s="42">
        <v>713</v>
      </c>
      <c r="G408" s="18">
        <v>313</v>
      </c>
    </row>
    <row r="409" spans="2:7" ht="18" hidden="1" outlineLevel="1" thickBot="1" x14ac:dyDescent="0.4">
      <c r="B409" s="15" t="s">
        <v>149</v>
      </c>
      <c r="D409" s="18"/>
      <c r="E409" s="42">
        <v>55377</v>
      </c>
      <c r="F409" s="42">
        <v>52886</v>
      </c>
      <c r="G409" s="18">
        <v>2491</v>
      </c>
    </row>
    <row r="410" spans="2:7" ht="18" hidden="1" outlineLevel="1" thickBot="1" x14ac:dyDescent="0.4">
      <c r="B410" s="15" t="s">
        <v>150</v>
      </c>
      <c r="D410" s="18"/>
      <c r="E410" s="42">
        <v>35980</v>
      </c>
      <c r="F410" s="42">
        <v>34891</v>
      </c>
      <c r="G410" s="18">
        <v>1089</v>
      </c>
    </row>
    <row r="411" spans="2:7" ht="18" hidden="1" outlineLevel="1" thickBot="1" x14ac:dyDescent="0.4">
      <c r="B411" s="15" t="s">
        <v>151</v>
      </c>
      <c r="D411" s="18"/>
      <c r="E411" s="42">
        <v>29368</v>
      </c>
      <c r="F411" s="42">
        <v>30146</v>
      </c>
      <c r="G411" s="42">
        <v>-778</v>
      </c>
    </row>
    <row r="412" spans="2:7" ht="18" hidden="1" outlineLevel="1" thickBot="1" x14ac:dyDescent="0.4">
      <c r="B412" s="15" t="s">
        <v>152</v>
      </c>
      <c r="D412" s="18"/>
      <c r="E412" s="42">
        <v>7139</v>
      </c>
      <c r="F412" s="42">
        <v>7692</v>
      </c>
      <c r="G412" s="42">
        <v>-553</v>
      </c>
    </row>
    <row r="413" spans="2:7" ht="18" hidden="1" outlineLevel="1" thickBot="1" x14ac:dyDescent="0.4">
      <c r="B413" s="15" t="s">
        <v>153</v>
      </c>
      <c r="D413" s="18"/>
      <c r="E413" s="42">
        <v>14666</v>
      </c>
      <c r="F413" s="42">
        <v>15182</v>
      </c>
      <c r="G413" s="42">
        <v>-516</v>
      </c>
    </row>
    <row r="414" spans="2:7" ht="18" hidden="1" outlineLevel="1" thickBot="1" x14ac:dyDescent="0.4">
      <c r="B414" s="15" t="s">
        <v>154</v>
      </c>
      <c r="D414" s="18"/>
      <c r="E414" s="42">
        <v>63815</v>
      </c>
      <c r="F414" s="42">
        <v>59609</v>
      </c>
      <c r="G414" s="42">
        <v>4206</v>
      </c>
    </row>
    <row r="415" spans="2:7" ht="18" hidden="1" outlineLevel="1" thickBot="1" x14ac:dyDescent="0.4">
      <c r="B415" s="15" t="s">
        <v>155</v>
      </c>
      <c r="D415" s="18"/>
      <c r="E415" s="42">
        <v>53404</v>
      </c>
      <c r="F415" s="42">
        <v>51336</v>
      </c>
      <c r="G415" s="42">
        <v>2068</v>
      </c>
    </row>
    <row r="416" spans="2:7" ht="18" hidden="1" outlineLevel="1" thickBot="1" x14ac:dyDescent="0.4">
      <c r="B416" s="15" t="s">
        <v>156</v>
      </c>
      <c r="D416" s="18"/>
      <c r="E416" s="42">
        <v>12245</v>
      </c>
      <c r="F416" s="42">
        <v>11846</v>
      </c>
      <c r="G416" s="42">
        <v>399</v>
      </c>
    </row>
    <row r="417" spans="2:7" ht="18" hidden="1" outlineLevel="1" thickBot="1" x14ac:dyDescent="0.4">
      <c r="B417" s="15" t="s">
        <v>157</v>
      </c>
      <c r="D417" s="18"/>
      <c r="E417" s="42">
        <v>28412</v>
      </c>
      <c r="F417" s="42">
        <v>27393.78212</v>
      </c>
      <c r="G417" s="42">
        <v>1018.2178800000002</v>
      </c>
    </row>
    <row r="418" spans="2:7" ht="18" hidden="1" outlineLevel="1" thickBot="1" x14ac:dyDescent="0.4">
      <c r="B418" s="15" t="s">
        <v>158</v>
      </c>
      <c r="D418" s="18"/>
      <c r="E418" s="42">
        <v>18635</v>
      </c>
      <c r="F418" s="42">
        <v>18706</v>
      </c>
      <c r="G418" s="18">
        <v>-71</v>
      </c>
    </row>
    <row r="419" spans="2:7" ht="18" hidden="1" outlineLevel="1" thickBot="1" x14ac:dyDescent="0.4">
      <c r="B419" s="15" t="s">
        <v>159</v>
      </c>
      <c r="D419" s="18"/>
      <c r="E419" s="42">
        <v>64723</v>
      </c>
      <c r="F419" s="42">
        <v>65179</v>
      </c>
      <c r="G419" s="42">
        <v>-456</v>
      </c>
    </row>
    <row r="420" spans="2:7" ht="18" hidden="1" outlineLevel="1" thickBot="1" x14ac:dyDescent="0.4">
      <c r="B420" s="15" t="s">
        <v>160</v>
      </c>
      <c r="D420" s="18"/>
      <c r="E420" s="42">
        <v>21081</v>
      </c>
      <c r="F420" s="42">
        <v>20408</v>
      </c>
      <c r="G420" s="42">
        <v>673</v>
      </c>
    </row>
    <row r="421" spans="2:7" ht="18" hidden="1" outlineLevel="1" thickBot="1" x14ac:dyDescent="0.4">
      <c r="B421" s="15" t="s">
        <v>278</v>
      </c>
      <c r="D421" s="18"/>
      <c r="E421" s="42">
        <v>5141</v>
      </c>
      <c r="F421" s="42">
        <v>5079</v>
      </c>
      <c r="G421" s="18">
        <v>62</v>
      </c>
    </row>
    <row r="422" spans="2:7" ht="18" hidden="1" outlineLevel="1" thickBot="1" x14ac:dyDescent="0.4">
      <c r="B422" s="15" t="s">
        <v>280</v>
      </c>
      <c r="D422" s="18"/>
      <c r="E422" s="42">
        <v>2174</v>
      </c>
      <c r="F422" s="42">
        <v>2603</v>
      </c>
      <c r="G422" s="18">
        <v>-429</v>
      </c>
    </row>
    <row r="423" spans="2:7" ht="18" hidden="1" outlineLevel="1" thickBot="1" x14ac:dyDescent="0.4">
      <c r="B423" s="15" t="s">
        <v>286</v>
      </c>
      <c r="D423" s="18"/>
      <c r="E423" s="42">
        <v>5902</v>
      </c>
      <c r="F423" s="42">
        <v>6231</v>
      </c>
      <c r="G423" s="18">
        <v>-329</v>
      </c>
    </row>
    <row r="424" spans="2:7" ht="18" hidden="1" outlineLevel="1" thickBot="1" x14ac:dyDescent="0.4">
      <c r="B424" s="15" t="s">
        <v>161</v>
      </c>
      <c r="D424" s="18"/>
      <c r="E424" s="42">
        <v>5465</v>
      </c>
      <c r="F424" s="42">
        <v>5459</v>
      </c>
      <c r="G424" s="18">
        <v>6</v>
      </c>
    </row>
    <row r="425" spans="2:7" ht="18" hidden="1" outlineLevel="1" thickBot="1" x14ac:dyDescent="0.4">
      <c r="B425" s="15" t="s">
        <v>287</v>
      </c>
      <c r="D425" s="18"/>
      <c r="E425" s="42">
        <v>4518</v>
      </c>
      <c r="F425" s="42">
        <v>4205</v>
      </c>
      <c r="G425" s="18">
        <v>313</v>
      </c>
    </row>
    <row r="426" spans="2:7" ht="18" hidden="1" outlineLevel="1" thickBot="1" x14ac:dyDescent="0.4">
      <c r="B426" s="15" t="s">
        <v>279</v>
      </c>
      <c r="D426" s="18"/>
      <c r="E426" s="42">
        <v>6286</v>
      </c>
      <c r="F426" s="42">
        <v>5941</v>
      </c>
      <c r="G426" s="18">
        <v>345</v>
      </c>
    </row>
    <row r="427" spans="2:7" ht="18" collapsed="1" thickBot="1" x14ac:dyDescent="0.4">
      <c r="B427" s="14" t="s">
        <v>67</v>
      </c>
      <c r="E427" s="86">
        <f>SUM(E400:E426)</f>
        <v>839745</v>
      </c>
      <c r="F427" s="86">
        <f>SUM(F400:F426)</f>
        <v>828556.78211999999</v>
      </c>
      <c r="G427" s="43">
        <f>E427-F427</f>
        <v>11188.217880000011</v>
      </c>
    </row>
    <row r="428" spans="2:7" x14ac:dyDescent="0.35">
      <c r="D428" s="35"/>
      <c r="E428" s="104"/>
      <c r="F428" s="104"/>
      <c r="G428" s="44"/>
    </row>
    <row r="429" spans="2:7" hidden="1" outlineLevel="1" x14ac:dyDescent="0.35">
      <c r="B429" s="15" t="s">
        <v>141</v>
      </c>
      <c r="E429" s="42">
        <v>-1082</v>
      </c>
      <c r="F429" s="42">
        <v>-1567</v>
      </c>
      <c r="G429" s="42">
        <v>485</v>
      </c>
    </row>
    <row r="430" spans="2:7" hidden="1" outlineLevel="1" x14ac:dyDescent="0.35">
      <c r="B430" s="15" t="s">
        <v>142</v>
      </c>
      <c r="E430" s="42">
        <v>-697</v>
      </c>
      <c r="F430" s="42">
        <v>-955</v>
      </c>
      <c r="G430" s="42">
        <v>258</v>
      </c>
    </row>
    <row r="431" spans="2:7" hidden="1" outlineLevel="1" x14ac:dyDescent="0.35">
      <c r="B431" s="15" t="s">
        <v>143</v>
      </c>
      <c r="E431" s="42">
        <v>-4145</v>
      </c>
      <c r="F431" s="42">
        <v>-4720</v>
      </c>
      <c r="G431" s="18">
        <v>575</v>
      </c>
    </row>
    <row r="432" spans="2:7" hidden="1" outlineLevel="1" x14ac:dyDescent="0.35">
      <c r="B432" s="15" t="s">
        <v>144</v>
      </c>
      <c r="E432" s="42">
        <v>-1922</v>
      </c>
      <c r="F432" s="42">
        <v>-1950</v>
      </c>
      <c r="G432" s="42">
        <v>28</v>
      </c>
    </row>
    <row r="433" spans="2:7" hidden="1" outlineLevel="1" x14ac:dyDescent="0.35">
      <c r="B433" s="15" t="s">
        <v>145</v>
      </c>
      <c r="E433" s="42">
        <v>-2172</v>
      </c>
      <c r="F433" s="42">
        <v>-3777</v>
      </c>
      <c r="G433" s="42">
        <v>1605</v>
      </c>
    </row>
    <row r="434" spans="2:7" hidden="1" outlineLevel="1" x14ac:dyDescent="0.35">
      <c r="B434" s="15" t="s">
        <v>146</v>
      </c>
      <c r="E434" s="42">
        <v>-6593</v>
      </c>
      <c r="F434" s="42">
        <v>-4625</v>
      </c>
      <c r="G434" s="42">
        <v>-1968</v>
      </c>
    </row>
    <row r="435" spans="2:7" hidden="1" outlineLevel="1" x14ac:dyDescent="0.35">
      <c r="B435" s="15" t="s">
        <v>147</v>
      </c>
      <c r="E435" s="42">
        <v>-4425</v>
      </c>
      <c r="F435" s="42">
        <v>-3080</v>
      </c>
      <c r="G435" s="42">
        <v>-1345</v>
      </c>
    </row>
    <row r="436" spans="2:7" hidden="1" outlineLevel="1" x14ac:dyDescent="0.35">
      <c r="B436" s="15" t="s">
        <v>148</v>
      </c>
      <c r="E436" s="42">
        <v>-963</v>
      </c>
      <c r="F436" s="42">
        <v>-4476</v>
      </c>
      <c r="G436" s="42">
        <v>3513</v>
      </c>
    </row>
    <row r="437" spans="2:7" hidden="1" outlineLevel="1" x14ac:dyDescent="0.35">
      <c r="B437" s="15" t="s">
        <v>284</v>
      </c>
      <c r="E437" s="42">
        <v>61</v>
      </c>
      <c r="F437" s="42">
        <v>7</v>
      </c>
      <c r="G437" s="18">
        <v>54</v>
      </c>
    </row>
    <row r="438" spans="2:7" hidden="1" outlineLevel="1" x14ac:dyDescent="0.35">
      <c r="B438" s="15" t="s">
        <v>149</v>
      </c>
      <c r="E438" s="42">
        <v>-4068</v>
      </c>
      <c r="F438" s="42">
        <v>-3101</v>
      </c>
      <c r="G438" s="18">
        <v>-967</v>
      </c>
    </row>
    <row r="439" spans="2:7" hidden="1" outlineLevel="1" x14ac:dyDescent="0.35">
      <c r="B439" s="15" t="s">
        <v>150</v>
      </c>
      <c r="E439" s="42">
        <v>-2231</v>
      </c>
      <c r="F439" s="42">
        <v>-1804</v>
      </c>
      <c r="G439" s="18">
        <v>-427</v>
      </c>
    </row>
    <row r="440" spans="2:7" hidden="1" outlineLevel="1" x14ac:dyDescent="0.35">
      <c r="B440" s="15" t="s">
        <v>151</v>
      </c>
      <c r="E440" s="42">
        <v>-143</v>
      </c>
      <c r="F440" s="42">
        <v>-2049</v>
      </c>
      <c r="G440" s="42">
        <v>1906</v>
      </c>
    </row>
    <row r="441" spans="2:7" hidden="1" outlineLevel="1" x14ac:dyDescent="0.35">
      <c r="B441" s="15" t="s">
        <v>152</v>
      </c>
      <c r="E441" s="42">
        <v>-199</v>
      </c>
      <c r="F441" s="42">
        <v>-737</v>
      </c>
      <c r="G441" s="42">
        <v>538</v>
      </c>
    </row>
    <row r="442" spans="2:7" hidden="1" outlineLevel="1" x14ac:dyDescent="0.35">
      <c r="B442" s="15" t="s">
        <v>153</v>
      </c>
      <c r="E442" s="42">
        <v>-853</v>
      </c>
      <c r="F442" s="42">
        <v>-1290</v>
      </c>
      <c r="G442" s="42">
        <v>437</v>
      </c>
    </row>
    <row r="443" spans="2:7" hidden="1" outlineLevel="1" x14ac:dyDescent="0.35">
      <c r="B443" s="15" t="s">
        <v>154</v>
      </c>
      <c r="E443" s="42">
        <v>-7317</v>
      </c>
      <c r="F443" s="42">
        <v>-4375</v>
      </c>
      <c r="G443" s="42">
        <v>-2942</v>
      </c>
    </row>
    <row r="444" spans="2:7" hidden="1" outlineLevel="1" x14ac:dyDescent="0.35">
      <c r="B444" s="15" t="s">
        <v>155</v>
      </c>
      <c r="E444" s="42">
        <v>-908</v>
      </c>
      <c r="F444" s="42">
        <v>-2408</v>
      </c>
      <c r="G444" s="42">
        <v>1500</v>
      </c>
    </row>
    <row r="445" spans="2:7" hidden="1" outlineLevel="1" x14ac:dyDescent="0.35">
      <c r="B445" s="15" t="s">
        <v>156</v>
      </c>
      <c r="E445" s="42">
        <v>-767</v>
      </c>
      <c r="F445" s="42">
        <v>-957</v>
      </c>
      <c r="G445" s="42">
        <v>190</v>
      </c>
    </row>
    <row r="446" spans="2:7" hidden="1" outlineLevel="1" x14ac:dyDescent="0.35">
      <c r="B446" s="15" t="s">
        <v>157</v>
      </c>
      <c r="E446" s="42">
        <v>-1587</v>
      </c>
      <c r="F446" s="42">
        <v>-2024.652100000003</v>
      </c>
      <c r="G446" s="42">
        <v>437.65210000000297</v>
      </c>
    </row>
    <row r="447" spans="2:7" hidden="1" outlineLevel="1" x14ac:dyDescent="0.35">
      <c r="B447" s="15" t="s">
        <v>158</v>
      </c>
      <c r="E447" s="42">
        <v>356</v>
      </c>
      <c r="F447" s="42">
        <v>-661</v>
      </c>
      <c r="G447" s="18">
        <v>1017</v>
      </c>
    </row>
    <row r="448" spans="2:7" hidden="1" outlineLevel="1" x14ac:dyDescent="0.35">
      <c r="B448" s="15" t="s">
        <v>159</v>
      </c>
      <c r="E448" s="42">
        <v>-5738</v>
      </c>
      <c r="F448" s="42">
        <v>-7434</v>
      </c>
      <c r="G448" s="42">
        <v>1696</v>
      </c>
    </row>
    <row r="449" spans="2:7" hidden="1" outlineLevel="1" x14ac:dyDescent="0.35">
      <c r="B449" s="15" t="s">
        <v>160</v>
      </c>
      <c r="E449" s="42">
        <v>-1742</v>
      </c>
      <c r="F449" s="42">
        <v>-1599</v>
      </c>
      <c r="G449" s="42">
        <v>-143</v>
      </c>
    </row>
    <row r="450" spans="2:7" hidden="1" outlineLevel="1" x14ac:dyDescent="0.35">
      <c r="B450" s="15" t="s">
        <v>278</v>
      </c>
      <c r="E450" s="42">
        <v>966</v>
      </c>
      <c r="F450" s="42">
        <v>1208</v>
      </c>
      <c r="G450" s="18">
        <v>-242</v>
      </c>
    </row>
    <row r="451" spans="2:7" hidden="1" outlineLevel="1" x14ac:dyDescent="0.35">
      <c r="B451" s="15" t="s">
        <v>280</v>
      </c>
      <c r="E451" s="42">
        <v>-51</v>
      </c>
      <c r="F451" s="42">
        <v>-50</v>
      </c>
      <c r="G451" s="18">
        <v>-1</v>
      </c>
    </row>
    <row r="452" spans="2:7" hidden="1" outlineLevel="1" x14ac:dyDescent="0.35">
      <c r="B452" s="15" t="s">
        <v>286</v>
      </c>
      <c r="E452" s="42">
        <v>-511</v>
      </c>
      <c r="F452" s="42">
        <v>-642</v>
      </c>
      <c r="G452" s="18">
        <v>131</v>
      </c>
    </row>
    <row r="453" spans="2:7" hidden="1" outlineLevel="1" x14ac:dyDescent="0.35">
      <c r="B453" s="15" t="s">
        <v>161</v>
      </c>
      <c r="E453" s="42">
        <v>101</v>
      </c>
      <c r="F453" s="42">
        <v>-110</v>
      </c>
      <c r="G453" s="18">
        <v>211</v>
      </c>
    </row>
    <row r="454" spans="2:7" hidden="1" outlineLevel="1" x14ac:dyDescent="0.35">
      <c r="B454" s="15" t="s">
        <v>287</v>
      </c>
      <c r="E454" s="42">
        <v>-973</v>
      </c>
      <c r="F454" s="42">
        <v>-1199</v>
      </c>
      <c r="G454" s="18">
        <v>226</v>
      </c>
    </row>
    <row r="455" spans="2:7" hidden="1" outlineLevel="1" x14ac:dyDescent="0.35">
      <c r="B455" s="15" t="s">
        <v>279</v>
      </c>
      <c r="E455" s="42">
        <v>190</v>
      </c>
      <c r="F455" s="42">
        <v>307</v>
      </c>
      <c r="G455" s="18">
        <v>-117</v>
      </c>
    </row>
    <row r="456" spans="2:7" collapsed="1" x14ac:dyDescent="0.35">
      <c r="B456" s="145" t="s">
        <v>117</v>
      </c>
      <c r="C456" s="145"/>
      <c r="D456" s="145"/>
      <c r="E456" s="105">
        <f>SUM(E429:E455)</f>
        <v>-47413</v>
      </c>
      <c r="F456" s="105">
        <f>SUM(F429:F455)</f>
        <v>-54068.652100000007</v>
      </c>
      <c r="G456" s="43">
        <f>E456-F456</f>
        <v>6655.6521000000066</v>
      </c>
    </row>
    <row r="457" spans="2:7" ht="15" customHeight="1" x14ac:dyDescent="0.35">
      <c r="B457" s="39"/>
      <c r="C457" s="39"/>
      <c r="D457" s="46"/>
      <c r="E457" s="104"/>
      <c r="F457" s="104"/>
      <c r="G457" s="47"/>
    </row>
    <row r="458" spans="2:7" hidden="1" outlineLevel="1" x14ac:dyDescent="0.35">
      <c r="B458" s="15" t="s">
        <v>141</v>
      </c>
      <c r="E458" s="42">
        <v>-19</v>
      </c>
      <c r="F458" s="42">
        <v>0</v>
      </c>
      <c r="G458" s="42">
        <f>E458-F458</f>
        <v>-19</v>
      </c>
    </row>
    <row r="459" spans="2:7" hidden="1" outlineLevel="1" x14ac:dyDescent="0.35">
      <c r="B459" s="15" t="s">
        <v>142</v>
      </c>
      <c r="E459" s="42">
        <v>0</v>
      </c>
      <c r="F459" s="42">
        <v>0</v>
      </c>
      <c r="G459" s="42">
        <f t="shared" ref="G459:G555" si="6">E459-F459</f>
        <v>0</v>
      </c>
    </row>
    <row r="460" spans="2:7" hidden="1" outlineLevel="1" x14ac:dyDescent="0.35">
      <c r="B460" s="15" t="s">
        <v>143</v>
      </c>
      <c r="E460" s="42">
        <v>0</v>
      </c>
      <c r="F460" s="42">
        <v>0</v>
      </c>
      <c r="G460" s="42">
        <v>0</v>
      </c>
    </row>
    <row r="461" spans="2:7" hidden="1" outlineLevel="1" x14ac:dyDescent="0.35">
      <c r="B461" s="15" t="s">
        <v>144</v>
      </c>
      <c r="E461" s="42">
        <v>6</v>
      </c>
      <c r="F461" s="42">
        <v>0</v>
      </c>
      <c r="G461" s="42">
        <f t="shared" si="6"/>
        <v>6</v>
      </c>
    </row>
    <row r="462" spans="2:7" hidden="1" outlineLevel="1" x14ac:dyDescent="0.35">
      <c r="B462" s="15" t="s">
        <v>145</v>
      </c>
      <c r="E462" s="42">
        <v>11</v>
      </c>
      <c r="F462" s="42">
        <v>0</v>
      </c>
      <c r="G462" s="42">
        <f t="shared" si="6"/>
        <v>11</v>
      </c>
    </row>
    <row r="463" spans="2:7" hidden="1" outlineLevel="1" x14ac:dyDescent="0.35">
      <c r="B463" s="15" t="s">
        <v>146</v>
      </c>
      <c r="E463" s="42">
        <v>-18</v>
      </c>
      <c r="F463" s="42">
        <v>0</v>
      </c>
      <c r="G463" s="42">
        <f t="shared" si="6"/>
        <v>-18</v>
      </c>
    </row>
    <row r="464" spans="2:7" hidden="1" outlineLevel="1" x14ac:dyDescent="0.35">
      <c r="B464" s="15" t="s">
        <v>147</v>
      </c>
      <c r="E464" s="42">
        <v>0</v>
      </c>
      <c r="F464" s="42">
        <v>0</v>
      </c>
      <c r="G464" s="42">
        <f t="shared" si="6"/>
        <v>0</v>
      </c>
    </row>
    <row r="465" spans="2:7" hidden="1" outlineLevel="1" x14ac:dyDescent="0.35">
      <c r="B465" s="15" t="s">
        <v>148</v>
      </c>
      <c r="E465" s="42">
        <v>0</v>
      </c>
      <c r="F465" s="42">
        <v>-2000</v>
      </c>
      <c r="G465" s="42">
        <f t="shared" si="6"/>
        <v>2000</v>
      </c>
    </row>
    <row r="466" spans="2:7" hidden="1" outlineLevel="1" x14ac:dyDescent="0.35">
      <c r="B466" s="15" t="s">
        <v>284</v>
      </c>
      <c r="E466" s="42">
        <v>0</v>
      </c>
      <c r="F466" s="42">
        <v>0</v>
      </c>
      <c r="G466" s="42">
        <f t="shared" si="6"/>
        <v>0</v>
      </c>
    </row>
    <row r="467" spans="2:7" hidden="1" outlineLevel="1" x14ac:dyDescent="0.35">
      <c r="B467" s="15" t="s">
        <v>149</v>
      </c>
      <c r="E467" s="42">
        <v>0</v>
      </c>
      <c r="F467" s="42">
        <v>0</v>
      </c>
      <c r="G467" s="42">
        <v>0</v>
      </c>
    </row>
    <row r="468" spans="2:7" hidden="1" outlineLevel="1" x14ac:dyDescent="0.35">
      <c r="B468" s="15" t="s">
        <v>150</v>
      </c>
      <c r="E468" s="42">
        <v>2</v>
      </c>
      <c r="F468" s="42">
        <v>1</v>
      </c>
      <c r="G468" s="42">
        <v>1</v>
      </c>
    </row>
    <row r="469" spans="2:7" hidden="1" outlineLevel="1" x14ac:dyDescent="0.35">
      <c r="B469" s="15" t="s">
        <v>151</v>
      </c>
      <c r="E469" s="42">
        <v>0</v>
      </c>
      <c r="F469" s="42">
        <v>0</v>
      </c>
      <c r="G469" s="42">
        <f t="shared" si="6"/>
        <v>0</v>
      </c>
    </row>
    <row r="470" spans="2:7" hidden="1" outlineLevel="1" x14ac:dyDescent="0.35">
      <c r="B470" s="15" t="s">
        <v>152</v>
      </c>
      <c r="E470" s="42">
        <v>0</v>
      </c>
      <c r="F470" s="42">
        <v>0</v>
      </c>
      <c r="G470" s="42">
        <f t="shared" si="6"/>
        <v>0</v>
      </c>
    </row>
    <row r="471" spans="2:7" hidden="1" outlineLevel="1" x14ac:dyDescent="0.35">
      <c r="B471" s="15" t="s">
        <v>153</v>
      </c>
      <c r="E471" s="42">
        <v>0</v>
      </c>
      <c r="F471" s="42">
        <v>0</v>
      </c>
      <c r="G471" s="42">
        <f t="shared" si="6"/>
        <v>0</v>
      </c>
    </row>
    <row r="472" spans="2:7" hidden="1" outlineLevel="1" x14ac:dyDescent="0.35">
      <c r="B472" s="15" t="s">
        <v>154</v>
      </c>
      <c r="E472" s="42">
        <v>0</v>
      </c>
      <c r="F472" s="42">
        <v>0</v>
      </c>
      <c r="G472" s="42">
        <f t="shared" si="6"/>
        <v>0</v>
      </c>
    </row>
    <row r="473" spans="2:7" hidden="1" outlineLevel="1" x14ac:dyDescent="0.35">
      <c r="B473" s="15" t="s">
        <v>155</v>
      </c>
      <c r="E473" s="42">
        <v>0</v>
      </c>
      <c r="F473" s="42">
        <v>0</v>
      </c>
      <c r="G473" s="42">
        <f t="shared" si="6"/>
        <v>0</v>
      </c>
    </row>
    <row r="474" spans="2:7" hidden="1" outlineLevel="1" x14ac:dyDescent="0.35">
      <c r="B474" s="15" t="s">
        <v>156</v>
      </c>
      <c r="E474" s="42">
        <v>0</v>
      </c>
      <c r="F474" s="42">
        <v>0</v>
      </c>
      <c r="G474" s="42">
        <f t="shared" si="6"/>
        <v>0</v>
      </c>
    </row>
    <row r="475" spans="2:7" hidden="1" outlineLevel="1" x14ac:dyDescent="0.35">
      <c r="B475" s="15" t="s">
        <v>157</v>
      </c>
      <c r="E475" s="42">
        <v>0</v>
      </c>
      <c r="F475" s="42">
        <v>0</v>
      </c>
      <c r="G475" s="42">
        <f t="shared" si="6"/>
        <v>0</v>
      </c>
    </row>
    <row r="476" spans="2:7" hidden="1" outlineLevel="1" x14ac:dyDescent="0.35">
      <c r="B476" s="15" t="s">
        <v>158</v>
      </c>
      <c r="E476" s="42">
        <v>0</v>
      </c>
      <c r="F476" s="42">
        <v>0</v>
      </c>
      <c r="G476" s="42">
        <v>0</v>
      </c>
    </row>
    <row r="477" spans="2:7" hidden="1" outlineLevel="1" x14ac:dyDescent="0.35">
      <c r="B477" s="15" t="s">
        <v>159</v>
      </c>
      <c r="E477" s="42">
        <v>0</v>
      </c>
      <c r="F477" s="42">
        <v>0</v>
      </c>
      <c r="G477" s="42">
        <f t="shared" si="6"/>
        <v>0</v>
      </c>
    </row>
    <row r="478" spans="2:7" hidden="1" outlineLevel="1" x14ac:dyDescent="0.35">
      <c r="B478" s="15" t="s">
        <v>160</v>
      </c>
      <c r="E478" s="42">
        <v>0</v>
      </c>
      <c r="F478" s="42">
        <v>0</v>
      </c>
      <c r="G478" s="42">
        <f t="shared" si="6"/>
        <v>0</v>
      </c>
    </row>
    <row r="479" spans="2:7" hidden="1" outlineLevel="1" x14ac:dyDescent="0.35">
      <c r="B479" s="15" t="s">
        <v>278</v>
      </c>
      <c r="E479" s="42">
        <v>0</v>
      </c>
      <c r="F479" s="42">
        <v>0</v>
      </c>
      <c r="G479" s="18">
        <v>0</v>
      </c>
    </row>
    <row r="480" spans="2:7" hidden="1" outlineLevel="1" x14ac:dyDescent="0.35">
      <c r="B480" s="15" t="s">
        <v>280</v>
      </c>
      <c r="E480" s="42">
        <v>0</v>
      </c>
      <c r="F480" s="42">
        <v>0</v>
      </c>
      <c r="G480" s="18">
        <v>0</v>
      </c>
    </row>
    <row r="481" spans="2:7" hidden="1" outlineLevel="1" x14ac:dyDescent="0.35">
      <c r="B481" s="15" t="s">
        <v>286</v>
      </c>
      <c r="E481" s="42">
        <v>0</v>
      </c>
      <c r="F481" s="42">
        <v>0</v>
      </c>
      <c r="G481" s="18">
        <v>0</v>
      </c>
    </row>
    <row r="482" spans="2:7" hidden="1" outlineLevel="1" x14ac:dyDescent="0.35">
      <c r="B482" s="15" t="s">
        <v>161</v>
      </c>
      <c r="E482" s="42">
        <v>0</v>
      </c>
      <c r="F482" s="42">
        <v>0</v>
      </c>
      <c r="G482" s="18">
        <v>0</v>
      </c>
    </row>
    <row r="483" spans="2:7" hidden="1" outlineLevel="1" x14ac:dyDescent="0.35">
      <c r="B483" s="15" t="s">
        <v>287</v>
      </c>
      <c r="E483" s="42">
        <v>0</v>
      </c>
      <c r="F483" s="42">
        <v>0</v>
      </c>
      <c r="G483" s="18">
        <v>0</v>
      </c>
    </row>
    <row r="484" spans="2:7" hidden="1" outlineLevel="1" x14ac:dyDescent="0.35">
      <c r="B484" s="15" t="s">
        <v>279</v>
      </c>
      <c r="E484" s="42">
        <v>-3</v>
      </c>
      <c r="F484" s="42">
        <v>0</v>
      </c>
      <c r="G484" s="18">
        <v>-3</v>
      </c>
    </row>
    <row r="485" spans="2:7" ht="15" customHeight="1" collapsed="1" x14ac:dyDescent="0.35">
      <c r="B485" s="146" t="s">
        <v>118</v>
      </c>
      <c r="C485" s="146"/>
      <c r="D485" s="146"/>
      <c r="E485" s="42">
        <f>SUM(E458:E484)</f>
        <v>-21</v>
      </c>
      <c r="F485" s="42">
        <f>SUM(F458:F484)</f>
        <v>-1999</v>
      </c>
      <c r="G485" s="42">
        <f t="shared" si="6"/>
        <v>1978</v>
      </c>
    </row>
    <row r="486" spans="2:7" hidden="1" outlineLevel="1" x14ac:dyDescent="0.35">
      <c r="B486" s="15" t="s">
        <v>141</v>
      </c>
      <c r="E486" s="42">
        <v>0</v>
      </c>
      <c r="F486" s="42">
        <v>0</v>
      </c>
      <c r="G486" s="42">
        <f t="shared" si="6"/>
        <v>0</v>
      </c>
    </row>
    <row r="487" spans="2:7" hidden="1" outlineLevel="1" x14ac:dyDescent="0.35">
      <c r="B487" s="15" t="s">
        <v>142</v>
      </c>
      <c r="E487" s="42">
        <v>0</v>
      </c>
      <c r="F487" s="42">
        <v>0</v>
      </c>
      <c r="G487" s="42">
        <f t="shared" si="6"/>
        <v>0</v>
      </c>
    </row>
    <row r="488" spans="2:7" hidden="1" outlineLevel="1" x14ac:dyDescent="0.35">
      <c r="B488" s="15" t="s">
        <v>143</v>
      </c>
      <c r="E488" s="42">
        <v>0</v>
      </c>
      <c r="F488" s="42">
        <v>0</v>
      </c>
      <c r="G488" s="42">
        <v>0</v>
      </c>
    </row>
    <row r="489" spans="2:7" hidden="1" outlineLevel="1" x14ac:dyDescent="0.35">
      <c r="B489" s="15" t="s">
        <v>144</v>
      </c>
      <c r="E489" s="42">
        <v>0</v>
      </c>
      <c r="F489" s="42">
        <v>0</v>
      </c>
      <c r="G489" s="42">
        <f t="shared" si="6"/>
        <v>0</v>
      </c>
    </row>
    <row r="490" spans="2:7" hidden="1" outlineLevel="1" x14ac:dyDescent="0.35">
      <c r="B490" s="15" t="s">
        <v>145</v>
      </c>
      <c r="E490" s="42">
        <v>0</v>
      </c>
      <c r="F490" s="42">
        <v>0</v>
      </c>
      <c r="G490" s="42">
        <f t="shared" si="6"/>
        <v>0</v>
      </c>
    </row>
    <row r="491" spans="2:7" hidden="1" outlineLevel="1" x14ac:dyDescent="0.35">
      <c r="B491" s="15" t="s">
        <v>146</v>
      </c>
      <c r="E491" s="42">
        <v>0</v>
      </c>
      <c r="F491" s="42">
        <v>0</v>
      </c>
      <c r="G491" s="42">
        <f t="shared" si="6"/>
        <v>0</v>
      </c>
    </row>
    <row r="492" spans="2:7" hidden="1" outlineLevel="1" x14ac:dyDescent="0.35">
      <c r="B492" s="15" t="s">
        <v>147</v>
      </c>
      <c r="E492" s="42">
        <v>0</v>
      </c>
      <c r="F492" s="42">
        <v>0</v>
      </c>
      <c r="G492" s="42">
        <f t="shared" si="6"/>
        <v>0</v>
      </c>
    </row>
    <row r="493" spans="2:7" hidden="1" outlineLevel="1" x14ac:dyDescent="0.35">
      <c r="B493" s="15" t="s">
        <v>148</v>
      </c>
      <c r="E493" s="42">
        <v>0</v>
      </c>
      <c r="F493" s="42">
        <v>0</v>
      </c>
      <c r="G493" s="42">
        <f t="shared" si="6"/>
        <v>0</v>
      </c>
    </row>
    <row r="494" spans="2:7" hidden="1" outlineLevel="1" x14ac:dyDescent="0.35">
      <c r="B494" s="15" t="s">
        <v>284</v>
      </c>
      <c r="E494" s="42">
        <v>0</v>
      </c>
      <c r="F494" s="42">
        <v>0</v>
      </c>
      <c r="G494" s="42">
        <f t="shared" si="6"/>
        <v>0</v>
      </c>
    </row>
    <row r="495" spans="2:7" hidden="1" outlineLevel="1" x14ac:dyDescent="0.35">
      <c r="B495" s="15" t="s">
        <v>149</v>
      </c>
      <c r="E495" s="42">
        <v>0</v>
      </c>
      <c r="F495" s="42">
        <v>0</v>
      </c>
      <c r="G495" s="42">
        <v>0</v>
      </c>
    </row>
    <row r="496" spans="2:7" hidden="1" outlineLevel="1" x14ac:dyDescent="0.35">
      <c r="B496" s="15" t="s">
        <v>150</v>
      </c>
      <c r="E496" s="42">
        <v>0</v>
      </c>
      <c r="F496" s="42">
        <v>0</v>
      </c>
      <c r="G496" s="42">
        <v>0</v>
      </c>
    </row>
    <row r="497" spans="2:7" hidden="1" outlineLevel="1" x14ac:dyDescent="0.35">
      <c r="B497" s="15" t="s">
        <v>151</v>
      </c>
      <c r="E497" s="42">
        <v>0</v>
      </c>
      <c r="F497" s="42">
        <v>0</v>
      </c>
      <c r="G497" s="42">
        <f t="shared" si="6"/>
        <v>0</v>
      </c>
    </row>
    <row r="498" spans="2:7" hidden="1" outlineLevel="1" x14ac:dyDescent="0.35">
      <c r="B498" s="15" t="s">
        <v>152</v>
      </c>
      <c r="E498" s="42">
        <v>0</v>
      </c>
      <c r="F498" s="42">
        <v>0</v>
      </c>
      <c r="G498" s="42">
        <f t="shared" si="6"/>
        <v>0</v>
      </c>
    </row>
    <row r="499" spans="2:7" hidden="1" outlineLevel="1" x14ac:dyDescent="0.35">
      <c r="B499" s="15" t="s">
        <v>153</v>
      </c>
      <c r="E499" s="42">
        <v>0</v>
      </c>
      <c r="F499" s="42">
        <v>0</v>
      </c>
      <c r="G499" s="42">
        <f t="shared" si="6"/>
        <v>0</v>
      </c>
    </row>
    <row r="500" spans="2:7" hidden="1" outlineLevel="1" x14ac:dyDescent="0.35">
      <c r="B500" s="15" t="s">
        <v>154</v>
      </c>
      <c r="E500" s="42">
        <v>0</v>
      </c>
      <c r="F500" s="42">
        <v>0</v>
      </c>
      <c r="G500" s="42">
        <f t="shared" si="6"/>
        <v>0</v>
      </c>
    </row>
    <row r="501" spans="2:7" hidden="1" outlineLevel="1" x14ac:dyDescent="0.35">
      <c r="B501" s="15" t="s">
        <v>155</v>
      </c>
      <c r="E501" s="42">
        <v>0</v>
      </c>
      <c r="F501" s="42">
        <v>0</v>
      </c>
      <c r="G501" s="42">
        <f t="shared" si="6"/>
        <v>0</v>
      </c>
    </row>
    <row r="502" spans="2:7" hidden="1" outlineLevel="1" x14ac:dyDescent="0.35">
      <c r="B502" s="15" t="s">
        <v>156</v>
      </c>
      <c r="E502" s="42">
        <v>0</v>
      </c>
      <c r="F502" s="42">
        <v>0</v>
      </c>
      <c r="G502" s="42">
        <f t="shared" si="6"/>
        <v>0</v>
      </c>
    </row>
    <row r="503" spans="2:7" hidden="1" outlineLevel="1" x14ac:dyDescent="0.35">
      <c r="B503" s="15" t="s">
        <v>157</v>
      </c>
      <c r="E503" s="42">
        <v>0</v>
      </c>
      <c r="F503" s="42">
        <v>0</v>
      </c>
      <c r="G503" s="42">
        <f t="shared" si="6"/>
        <v>0</v>
      </c>
    </row>
    <row r="504" spans="2:7" hidden="1" outlineLevel="1" x14ac:dyDescent="0.35">
      <c r="B504" s="15" t="s">
        <v>158</v>
      </c>
      <c r="E504" s="42">
        <v>0</v>
      </c>
      <c r="F504" s="42">
        <v>0</v>
      </c>
      <c r="G504" s="42">
        <v>0</v>
      </c>
    </row>
    <row r="505" spans="2:7" hidden="1" outlineLevel="1" x14ac:dyDescent="0.35">
      <c r="B505" s="15" t="s">
        <v>159</v>
      </c>
      <c r="E505" s="42">
        <v>0</v>
      </c>
      <c r="F505" s="42">
        <v>0</v>
      </c>
      <c r="G505" s="42">
        <f t="shared" si="6"/>
        <v>0</v>
      </c>
    </row>
    <row r="506" spans="2:7" hidden="1" outlineLevel="1" x14ac:dyDescent="0.35">
      <c r="B506" s="15" t="s">
        <v>160</v>
      </c>
      <c r="E506" s="42">
        <v>0</v>
      </c>
      <c r="F506" s="42">
        <v>0</v>
      </c>
      <c r="G506" s="42">
        <f t="shared" si="6"/>
        <v>0</v>
      </c>
    </row>
    <row r="507" spans="2:7" hidden="1" outlineLevel="1" x14ac:dyDescent="0.35">
      <c r="B507" s="15" t="s">
        <v>278</v>
      </c>
      <c r="E507" s="42">
        <v>0</v>
      </c>
      <c r="F507" s="42">
        <v>0</v>
      </c>
      <c r="G507" s="18">
        <v>0</v>
      </c>
    </row>
    <row r="508" spans="2:7" hidden="1" outlineLevel="1" x14ac:dyDescent="0.35">
      <c r="B508" s="15" t="s">
        <v>280</v>
      </c>
      <c r="E508" s="42">
        <v>0</v>
      </c>
      <c r="F508" s="42">
        <v>0</v>
      </c>
      <c r="G508" s="18">
        <v>0</v>
      </c>
    </row>
    <row r="509" spans="2:7" hidden="1" outlineLevel="1" x14ac:dyDescent="0.35">
      <c r="B509" s="15" t="s">
        <v>286</v>
      </c>
      <c r="E509" s="42">
        <v>0</v>
      </c>
      <c r="F509" s="42">
        <v>0</v>
      </c>
      <c r="G509" s="18">
        <v>0</v>
      </c>
    </row>
    <row r="510" spans="2:7" hidden="1" outlineLevel="1" x14ac:dyDescent="0.35">
      <c r="B510" s="15" t="s">
        <v>161</v>
      </c>
      <c r="E510" s="42">
        <v>0</v>
      </c>
      <c r="F510" s="42">
        <v>0</v>
      </c>
      <c r="G510" s="18">
        <v>0</v>
      </c>
    </row>
    <row r="511" spans="2:7" hidden="1" outlineLevel="1" x14ac:dyDescent="0.35">
      <c r="B511" s="15" t="s">
        <v>287</v>
      </c>
      <c r="E511" s="42">
        <v>0</v>
      </c>
      <c r="F511" s="42">
        <v>0</v>
      </c>
      <c r="G511" s="18">
        <v>0</v>
      </c>
    </row>
    <row r="512" spans="2:7" hidden="1" outlineLevel="1" x14ac:dyDescent="0.35">
      <c r="B512" s="15" t="s">
        <v>279</v>
      </c>
      <c r="E512" s="42">
        <v>0</v>
      </c>
      <c r="F512" s="42">
        <v>0</v>
      </c>
      <c r="G512" s="18">
        <v>0</v>
      </c>
    </row>
    <row r="513" spans="2:7" ht="15" customHeight="1" collapsed="1" x14ac:dyDescent="0.35">
      <c r="B513" s="146" t="s">
        <v>119</v>
      </c>
      <c r="C513" s="146"/>
      <c r="D513" s="146"/>
      <c r="E513" s="42">
        <f>SUM(E486:E512)</f>
        <v>0</v>
      </c>
      <c r="F513" s="42">
        <f>SUM(F486:F512)</f>
        <v>0</v>
      </c>
      <c r="G513" s="42">
        <f t="shared" si="6"/>
        <v>0</v>
      </c>
    </row>
    <row r="514" spans="2:7" hidden="1" outlineLevel="1" x14ac:dyDescent="0.35">
      <c r="B514" s="15" t="s">
        <v>141</v>
      </c>
      <c r="E514" s="42">
        <v>0</v>
      </c>
      <c r="F514" s="42">
        <v>0</v>
      </c>
      <c r="G514" s="42">
        <f t="shared" si="6"/>
        <v>0</v>
      </c>
    </row>
    <row r="515" spans="2:7" hidden="1" outlineLevel="1" x14ac:dyDescent="0.35">
      <c r="B515" s="15" t="s">
        <v>142</v>
      </c>
      <c r="E515" s="42">
        <v>0</v>
      </c>
      <c r="F515" s="42">
        <v>0</v>
      </c>
      <c r="G515" s="42">
        <f t="shared" si="6"/>
        <v>0</v>
      </c>
    </row>
    <row r="516" spans="2:7" hidden="1" outlineLevel="1" x14ac:dyDescent="0.35">
      <c r="B516" s="15" t="s">
        <v>143</v>
      </c>
      <c r="E516" s="42">
        <v>0</v>
      </c>
      <c r="F516" s="42">
        <v>0</v>
      </c>
      <c r="G516" s="42">
        <v>0</v>
      </c>
    </row>
    <row r="517" spans="2:7" hidden="1" outlineLevel="1" x14ac:dyDescent="0.35">
      <c r="B517" s="15" t="s">
        <v>144</v>
      </c>
      <c r="E517" s="42">
        <v>0</v>
      </c>
      <c r="F517" s="42">
        <v>0</v>
      </c>
      <c r="G517" s="42">
        <f t="shared" si="6"/>
        <v>0</v>
      </c>
    </row>
    <row r="518" spans="2:7" hidden="1" outlineLevel="1" x14ac:dyDescent="0.35">
      <c r="B518" s="15" t="s">
        <v>145</v>
      </c>
      <c r="E518" s="42">
        <v>0</v>
      </c>
      <c r="F518" s="42">
        <v>0</v>
      </c>
      <c r="G518" s="42">
        <f t="shared" si="6"/>
        <v>0</v>
      </c>
    </row>
    <row r="519" spans="2:7" hidden="1" outlineLevel="1" x14ac:dyDescent="0.35">
      <c r="B519" s="15" t="s">
        <v>146</v>
      </c>
      <c r="E519" s="42">
        <v>0</v>
      </c>
      <c r="F519" s="42">
        <v>0</v>
      </c>
      <c r="G519" s="42">
        <f t="shared" si="6"/>
        <v>0</v>
      </c>
    </row>
    <row r="520" spans="2:7" hidden="1" outlineLevel="1" x14ac:dyDescent="0.35">
      <c r="B520" s="15" t="s">
        <v>147</v>
      </c>
      <c r="E520" s="42">
        <v>0</v>
      </c>
      <c r="F520" s="42">
        <v>0</v>
      </c>
      <c r="G520" s="42">
        <f t="shared" si="6"/>
        <v>0</v>
      </c>
    </row>
    <row r="521" spans="2:7" hidden="1" outlineLevel="1" x14ac:dyDescent="0.35">
      <c r="B521" s="15" t="s">
        <v>148</v>
      </c>
      <c r="E521" s="42">
        <v>0</v>
      </c>
      <c r="F521" s="42">
        <v>0</v>
      </c>
      <c r="G521" s="42">
        <f t="shared" si="6"/>
        <v>0</v>
      </c>
    </row>
    <row r="522" spans="2:7" hidden="1" outlineLevel="1" x14ac:dyDescent="0.35">
      <c r="B522" s="15" t="s">
        <v>284</v>
      </c>
      <c r="E522" s="42">
        <v>0</v>
      </c>
      <c r="F522" s="42">
        <v>0</v>
      </c>
      <c r="G522" s="42">
        <f t="shared" si="6"/>
        <v>0</v>
      </c>
    </row>
    <row r="523" spans="2:7" hidden="1" outlineLevel="1" x14ac:dyDescent="0.35">
      <c r="B523" s="15" t="s">
        <v>149</v>
      </c>
      <c r="E523" s="42">
        <v>0</v>
      </c>
      <c r="F523" s="42">
        <v>0</v>
      </c>
      <c r="G523" s="42">
        <v>0</v>
      </c>
    </row>
    <row r="524" spans="2:7" hidden="1" outlineLevel="1" x14ac:dyDescent="0.35">
      <c r="B524" s="15" t="s">
        <v>150</v>
      </c>
      <c r="E524" s="42">
        <v>0</v>
      </c>
      <c r="F524" s="42">
        <v>0</v>
      </c>
      <c r="G524" s="42">
        <v>0</v>
      </c>
    </row>
    <row r="525" spans="2:7" hidden="1" outlineLevel="1" x14ac:dyDescent="0.35">
      <c r="B525" s="15" t="s">
        <v>151</v>
      </c>
      <c r="E525" s="42">
        <v>0</v>
      </c>
      <c r="F525" s="42">
        <v>0</v>
      </c>
      <c r="G525" s="42">
        <f t="shared" si="6"/>
        <v>0</v>
      </c>
    </row>
    <row r="526" spans="2:7" hidden="1" outlineLevel="1" x14ac:dyDescent="0.35">
      <c r="B526" s="15" t="s">
        <v>152</v>
      </c>
      <c r="E526" s="42">
        <v>0</v>
      </c>
      <c r="F526" s="42">
        <v>0</v>
      </c>
      <c r="G526" s="42">
        <f t="shared" si="6"/>
        <v>0</v>
      </c>
    </row>
    <row r="527" spans="2:7" hidden="1" outlineLevel="1" x14ac:dyDescent="0.35">
      <c r="B527" s="15" t="s">
        <v>153</v>
      </c>
      <c r="E527" s="42">
        <v>0</v>
      </c>
      <c r="F527" s="42">
        <v>0</v>
      </c>
      <c r="G527" s="42">
        <f t="shared" si="6"/>
        <v>0</v>
      </c>
    </row>
    <row r="528" spans="2:7" hidden="1" outlineLevel="1" x14ac:dyDescent="0.35">
      <c r="B528" s="15" t="s">
        <v>154</v>
      </c>
      <c r="E528" s="42">
        <v>0</v>
      </c>
      <c r="F528" s="42">
        <v>0</v>
      </c>
      <c r="G528" s="42">
        <f t="shared" si="6"/>
        <v>0</v>
      </c>
    </row>
    <row r="529" spans="2:7" hidden="1" outlineLevel="1" x14ac:dyDescent="0.35">
      <c r="B529" s="15" t="s">
        <v>155</v>
      </c>
      <c r="E529" s="42">
        <v>0</v>
      </c>
      <c r="F529" s="42">
        <v>0</v>
      </c>
      <c r="G529" s="42">
        <f t="shared" si="6"/>
        <v>0</v>
      </c>
    </row>
    <row r="530" spans="2:7" hidden="1" outlineLevel="1" x14ac:dyDescent="0.35">
      <c r="B530" s="15" t="s">
        <v>156</v>
      </c>
      <c r="E530" s="42">
        <v>0</v>
      </c>
      <c r="F530" s="42">
        <v>0</v>
      </c>
      <c r="G530" s="42">
        <f t="shared" si="6"/>
        <v>0</v>
      </c>
    </row>
    <row r="531" spans="2:7" hidden="1" outlineLevel="1" x14ac:dyDescent="0.35">
      <c r="B531" s="15" t="s">
        <v>157</v>
      </c>
      <c r="E531" s="42">
        <v>0</v>
      </c>
      <c r="F531" s="42">
        <v>0</v>
      </c>
      <c r="G531" s="42">
        <f t="shared" si="6"/>
        <v>0</v>
      </c>
    </row>
    <row r="532" spans="2:7" hidden="1" outlineLevel="1" x14ac:dyDescent="0.35">
      <c r="B532" s="15" t="s">
        <v>158</v>
      </c>
      <c r="E532" s="42">
        <v>0</v>
      </c>
      <c r="F532" s="42">
        <v>0</v>
      </c>
      <c r="G532" s="42">
        <v>0</v>
      </c>
    </row>
    <row r="533" spans="2:7" hidden="1" outlineLevel="1" x14ac:dyDescent="0.35">
      <c r="B533" s="15" t="s">
        <v>159</v>
      </c>
      <c r="E533" s="42">
        <v>0</v>
      </c>
      <c r="F533" s="42">
        <v>0</v>
      </c>
      <c r="G533" s="42">
        <f t="shared" si="6"/>
        <v>0</v>
      </c>
    </row>
    <row r="534" spans="2:7" hidden="1" outlineLevel="1" x14ac:dyDescent="0.35">
      <c r="B534" s="15" t="s">
        <v>160</v>
      </c>
      <c r="E534" s="42">
        <v>0</v>
      </c>
      <c r="F534" s="42">
        <v>0</v>
      </c>
      <c r="G534" s="42">
        <f t="shared" si="6"/>
        <v>0</v>
      </c>
    </row>
    <row r="535" spans="2:7" hidden="1" outlineLevel="1" x14ac:dyDescent="0.35">
      <c r="B535" s="15" t="s">
        <v>278</v>
      </c>
      <c r="E535" s="42">
        <v>0</v>
      </c>
      <c r="F535" s="42">
        <v>0</v>
      </c>
      <c r="G535" s="18">
        <v>0</v>
      </c>
    </row>
    <row r="536" spans="2:7" hidden="1" outlineLevel="1" x14ac:dyDescent="0.35">
      <c r="B536" s="15" t="s">
        <v>280</v>
      </c>
      <c r="E536" s="42">
        <v>0</v>
      </c>
      <c r="F536" s="42">
        <v>0</v>
      </c>
      <c r="G536" s="18">
        <v>0</v>
      </c>
    </row>
    <row r="537" spans="2:7" hidden="1" outlineLevel="1" x14ac:dyDescent="0.35">
      <c r="B537" s="15" t="s">
        <v>286</v>
      </c>
      <c r="E537" s="42">
        <v>0</v>
      </c>
      <c r="F537" s="42">
        <v>0</v>
      </c>
      <c r="G537" s="18">
        <v>0</v>
      </c>
    </row>
    <row r="538" spans="2:7" hidden="1" outlineLevel="1" x14ac:dyDescent="0.35">
      <c r="B538" s="15" t="s">
        <v>161</v>
      </c>
      <c r="E538" s="42">
        <v>0</v>
      </c>
      <c r="F538" s="42">
        <v>0</v>
      </c>
      <c r="G538" s="18">
        <v>0</v>
      </c>
    </row>
    <row r="539" spans="2:7" hidden="1" outlineLevel="1" x14ac:dyDescent="0.35">
      <c r="B539" s="15" t="s">
        <v>287</v>
      </c>
      <c r="E539" s="42">
        <v>0</v>
      </c>
      <c r="F539" s="42">
        <v>0</v>
      </c>
      <c r="G539" s="18">
        <v>0</v>
      </c>
    </row>
    <row r="540" spans="2:7" hidden="1" outlineLevel="1" x14ac:dyDescent="0.35">
      <c r="B540" s="15" t="s">
        <v>279</v>
      </c>
      <c r="E540" s="42">
        <v>0</v>
      </c>
      <c r="F540" s="42">
        <v>0</v>
      </c>
      <c r="G540" s="18">
        <v>0</v>
      </c>
    </row>
    <row r="541" spans="2:7" ht="15" customHeight="1" collapsed="1" x14ac:dyDescent="0.35">
      <c r="B541" s="146" t="s">
        <v>257</v>
      </c>
      <c r="C541" s="146"/>
      <c r="D541" s="146"/>
      <c r="E541" s="42">
        <f>SUM(E514:E540)</f>
        <v>0</v>
      </c>
      <c r="F541" s="42">
        <f>SUM(F514:F540)</f>
        <v>0</v>
      </c>
      <c r="G541" s="42">
        <f t="shared" si="6"/>
        <v>0</v>
      </c>
    </row>
    <row r="542" spans="2:7" hidden="1" outlineLevel="1" x14ac:dyDescent="0.35">
      <c r="B542" s="15" t="s">
        <v>141</v>
      </c>
      <c r="E542" s="50">
        <v>0</v>
      </c>
      <c r="F542" s="42">
        <v>0</v>
      </c>
      <c r="G542" s="42">
        <f t="shared" si="6"/>
        <v>0</v>
      </c>
    </row>
    <row r="543" spans="2:7" hidden="1" outlineLevel="1" x14ac:dyDescent="0.35">
      <c r="B543" s="15" t="s">
        <v>142</v>
      </c>
      <c r="E543" s="50">
        <v>0</v>
      </c>
      <c r="F543" s="42">
        <v>0</v>
      </c>
      <c r="G543" s="42">
        <f t="shared" si="6"/>
        <v>0</v>
      </c>
    </row>
    <row r="544" spans="2:7" hidden="1" outlineLevel="1" x14ac:dyDescent="0.35">
      <c r="B544" s="15" t="s">
        <v>288</v>
      </c>
      <c r="E544" s="50">
        <v>0</v>
      </c>
      <c r="F544" s="50">
        <v>0</v>
      </c>
      <c r="G544" s="50">
        <v>0</v>
      </c>
    </row>
    <row r="545" spans="2:7" hidden="1" outlineLevel="1" x14ac:dyDescent="0.35">
      <c r="B545" s="15" t="s">
        <v>144</v>
      </c>
      <c r="E545" s="50">
        <v>0</v>
      </c>
      <c r="F545" s="42">
        <v>0</v>
      </c>
      <c r="G545" s="42">
        <f t="shared" si="6"/>
        <v>0</v>
      </c>
    </row>
    <row r="546" spans="2:7" hidden="1" outlineLevel="1" x14ac:dyDescent="0.35">
      <c r="B546" s="15" t="s">
        <v>145</v>
      </c>
      <c r="E546" s="42">
        <v>0</v>
      </c>
      <c r="F546" s="42">
        <v>0</v>
      </c>
      <c r="G546" s="42">
        <f t="shared" si="6"/>
        <v>0</v>
      </c>
    </row>
    <row r="547" spans="2:7" hidden="1" outlineLevel="1" x14ac:dyDescent="0.35">
      <c r="B547" s="15" t="s">
        <v>146</v>
      </c>
      <c r="E547" s="42">
        <v>0</v>
      </c>
      <c r="F547" s="42">
        <v>0</v>
      </c>
      <c r="G547" s="42">
        <f t="shared" si="6"/>
        <v>0</v>
      </c>
    </row>
    <row r="548" spans="2:7" hidden="1" outlineLevel="1" x14ac:dyDescent="0.35">
      <c r="B548" s="15" t="s">
        <v>147</v>
      </c>
      <c r="E548" s="42">
        <v>0</v>
      </c>
      <c r="F548" s="42">
        <v>0</v>
      </c>
      <c r="G548" s="42">
        <f t="shared" si="6"/>
        <v>0</v>
      </c>
    </row>
    <row r="549" spans="2:7" hidden="1" outlineLevel="1" x14ac:dyDescent="0.35">
      <c r="B549" s="15" t="s">
        <v>148</v>
      </c>
      <c r="E549" s="42">
        <v>0</v>
      </c>
      <c r="F549" s="42">
        <v>0</v>
      </c>
      <c r="G549" s="42">
        <f t="shared" si="6"/>
        <v>0</v>
      </c>
    </row>
    <row r="550" spans="2:7" hidden="1" outlineLevel="1" x14ac:dyDescent="0.35">
      <c r="B550" s="15" t="s">
        <v>284</v>
      </c>
      <c r="E550" s="42">
        <v>0</v>
      </c>
      <c r="F550" s="42">
        <v>0</v>
      </c>
      <c r="G550" s="42">
        <f t="shared" si="6"/>
        <v>0</v>
      </c>
    </row>
    <row r="551" spans="2:7" hidden="1" outlineLevel="1" x14ac:dyDescent="0.35">
      <c r="B551" s="15" t="s">
        <v>149</v>
      </c>
      <c r="E551" s="42">
        <v>0</v>
      </c>
      <c r="F551" s="42">
        <v>0</v>
      </c>
      <c r="G551" s="42">
        <v>0</v>
      </c>
    </row>
    <row r="552" spans="2:7" hidden="1" outlineLevel="1" x14ac:dyDescent="0.35">
      <c r="B552" s="15" t="s">
        <v>150</v>
      </c>
      <c r="E552" s="42">
        <v>0</v>
      </c>
      <c r="F552" s="42">
        <v>0</v>
      </c>
      <c r="G552" s="42">
        <v>0</v>
      </c>
    </row>
    <row r="553" spans="2:7" hidden="1" outlineLevel="1" x14ac:dyDescent="0.35">
      <c r="B553" s="15" t="s">
        <v>151</v>
      </c>
      <c r="E553" s="42">
        <v>0</v>
      </c>
      <c r="F553" s="42">
        <v>0</v>
      </c>
      <c r="G553" s="42">
        <f t="shared" si="6"/>
        <v>0</v>
      </c>
    </row>
    <row r="554" spans="2:7" hidden="1" outlineLevel="1" x14ac:dyDescent="0.35">
      <c r="B554" s="15" t="s">
        <v>152</v>
      </c>
      <c r="E554" s="42">
        <v>0</v>
      </c>
      <c r="F554" s="42">
        <v>0</v>
      </c>
      <c r="G554" s="42">
        <f t="shared" si="6"/>
        <v>0</v>
      </c>
    </row>
    <row r="555" spans="2:7" hidden="1" outlineLevel="1" x14ac:dyDescent="0.35">
      <c r="B555" s="15" t="s">
        <v>153</v>
      </c>
      <c r="E555" s="42">
        <v>0</v>
      </c>
      <c r="F555" s="42">
        <v>0</v>
      </c>
      <c r="G555" s="42">
        <f t="shared" si="6"/>
        <v>0</v>
      </c>
    </row>
    <row r="556" spans="2:7" hidden="1" outlineLevel="1" x14ac:dyDescent="0.35">
      <c r="B556" s="15" t="s">
        <v>154</v>
      </c>
      <c r="E556" s="42">
        <v>0</v>
      </c>
      <c r="F556" s="42">
        <v>0</v>
      </c>
      <c r="G556" s="42">
        <f t="shared" ref="G556:G661" si="7">E556-F556</f>
        <v>0</v>
      </c>
    </row>
    <row r="557" spans="2:7" hidden="1" outlineLevel="1" x14ac:dyDescent="0.35">
      <c r="B557" s="15" t="s">
        <v>155</v>
      </c>
      <c r="E557" s="42">
        <v>0</v>
      </c>
      <c r="F557" s="42">
        <v>109</v>
      </c>
      <c r="G557" s="42">
        <f t="shared" si="7"/>
        <v>-109</v>
      </c>
    </row>
    <row r="558" spans="2:7" hidden="1" outlineLevel="1" x14ac:dyDescent="0.35">
      <c r="B558" s="15" t="s">
        <v>156</v>
      </c>
      <c r="E558" s="42">
        <v>0</v>
      </c>
      <c r="F558" s="42">
        <v>0</v>
      </c>
      <c r="G558" s="42">
        <f t="shared" si="7"/>
        <v>0</v>
      </c>
    </row>
    <row r="559" spans="2:7" hidden="1" outlineLevel="1" x14ac:dyDescent="0.35">
      <c r="B559" s="15" t="s">
        <v>157</v>
      </c>
      <c r="E559" s="42">
        <v>0</v>
      </c>
      <c r="F559" s="42">
        <v>0</v>
      </c>
      <c r="G559" s="42">
        <f t="shared" si="7"/>
        <v>0</v>
      </c>
    </row>
    <row r="560" spans="2:7" hidden="1" outlineLevel="1" x14ac:dyDescent="0.35">
      <c r="B560" s="15" t="s">
        <v>158</v>
      </c>
      <c r="E560" s="42">
        <v>0</v>
      </c>
      <c r="F560" s="42">
        <v>0</v>
      </c>
      <c r="G560" s="42">
        <v>0</v>
      </c>
    </row>
    <row r="561" spans="2:7" hidden="1" outlineLevel="1" x14ac:dyDescent="0.35">
      <c r="B561" s="15" t="s">
        <v>159</v>
      </c>
      <c r="E561" s="42">
        <v>0</v>
      </c>
      <c r="F561" s="42">
        <v>0</v>
      </c>
      <c r="G561" s="42">
        <f t="shared" si="7"/>
        <v>0</v>
      </c>
    </row>
    <row r="562" spans="2:7" hidden="1" outlineLevel="1" x14ac:dyDescent="0.35">
      <c r="B562" s="15" t="s">
        <v>160</v>
      </c>
      <c r="E562" s="42">
        <v>0</v>
      </c>
      <c r="F562" s="42">
        <v>0</v>
      </c>
      <c r="G562" s="42">
        <f t="shared" si="7"/>
        <v>0</v>
      </c>
    </row>
    <row r="563" spans="2:7" hidden="1" outlineLevel="1" x14ac:dyDescent="0.35">
      <c r="B563" s="15" t="s">
        <v>278</v>
      </c>
      <c r="E563" s="42">
        <v>0</v>
      </c>
      <c r="F563" s="42">
        <v>0</v>
      </c>
      <c r="G563" s="18">
        <v>0</v>
      </c>
    </row>
    <row r="564" spans="2:7" hidden="1" outlineLevel="1" x14ac:dyDescent="0.35">
      <c r="B564" s="15" t="s">
        <v>280</v>
      </c>
      <c r="E564" s="42">
        <v>0</v>
      </c>
      <c r="F564" s="42">
        <v>0</v>
      </c>
      <c r="G564" s="18">
        <v>0</v>
      </c>
    </row>
    <row r="565" spans="2:7" hidden="1" outlineLevel="1" x14ac:dyDescent="0.35">
      <c r="B565" s="15" t="s">
        <v>286</v>
      </c>
      <c r="E565" s="42">
        <v>0</v>
      </c>
      <c r="F565" s="42">
        <v>0</v>
      </c>
      <c r="G565" s="18">
        <v>0</v>
      </c>
    </row>
    <row r="566" spans="2:7" hidden="1" outlineLevel="1" x14ac:dyDescent="0.35">
      <c r="B566" s="15" t="s">
        <v>161</v>
      </c>
      <c r="E566" s="42">
        <v>0</v>
      </c>
      <c r="F566" s="42">
        <v>0</v>
      </c>
      <c r="G566" s="18">
        <v>0</v>
      </c>
    </row>
    <row r="567" spans="2:7" hidden="1" outlineLevel="1" x14ac:dyDescent="0.35">
      <c r="B567" s="15" t="s">
        <v>287</v>
      </c>
      <c r="E567" s="42">
        <v>0</v>
      </c>
      <c r="F567" s="42">
        <v>0</v>
      </c>
      <c r="G567" s="18">
        <v>0</v>
      </c>
    </row>
    <row r="568" spans="2:7" hidden="1" outlineLevel="1" x14ac:dyDescent="0.35">
      <c r="B568" s="15" t="s">
        <v>279</v>
      </c>
      <c r="E568" s="42">
        <v>0</v>
      </c>
      <c r="F568" s="42">
        <v>0</v>
      </c>
      <c r="G568" s="18">
        <v>0</v>
      </c>
    </row>
    <row r="569" spans="2:7" ht="15" customHeight="1" collapsed="1" x14ac:dyDescent="0.35">
      <c r="B569" s="146" t="s">
        <v>256</v>
      </c>
      <c r="C569" s="146"/>
      <c r="D569" s="146"/>
      <c r="E569" s="42">
        <f>SUM(E542:E568)</f>
        <v>0</v>
      </c>
      <c r="F569" s="42">
        <f>SUM(F542:F568)</f>
        <v>109</v>
      </c>
      <c r="G569" s="42">
        <f t="shared" si="7"/>
        <v>-109</v>
      </c>
    </row>
    <row r="570" spans="2:7" ht="15" customHeight="1" x14ac:dyDescent="0.35">
      <c r="B570" s="49"/>
      <c r="C570" s="49"/>
      <c r="D570" s="49"/>
      <c r="E570" s="84"/>
      <c r="F570" s="84"/>
      <c r="G570" s="42"/>
    </row>
    <row r="571" spans="2:7" hidden="1" outlineLevel="1" x14ac:dyDescent="0.35">
      <c r="B571" s="15" t="s">
        <v>141</v>
      </c>
      <c r="E571" s="42">
        <v>-1101</v>
      </c>
      <c r="F571" s="42">
        <v>-1567</v>
      </c>
      <c r="G571" s="42">
        <f t="shared" si="7"/>
        <v>466</v>
      </c>
    </row>
    <row r="572" spans="2:7" hidden="1" outlineLevel="1" x14ac:dyDescent="0.35">
      <c r="B572" s="15" t="s">
        <v>142</v>
      </c>
      <c r="E572" s="42">
        <v>-697</v>
      </c>
      <c r="F572" s="42">
        <v>-955</v>
      </c>
      <c r="G572" s="42">
        <f t="shared" si="7"/>
        <v>258</v>
      </c>
    </row>
    <row r="573" spans="2:7" hidden="1" outlineLevel="1" x14ac:dyDescent="0.35">
      <c r="B573" s="15" t="s">
        <v>143</v>
      </c>
      <c r="E573" s="42">
        <v>-4145</v>
      </c>
      <c r="F573" s="42">
        <v>-4720</v>
      </c>
      <c r="G573" s="42">
        <v>575</v>
      </c>
    </row>
    <row r="574" spans="2:7" hidden="1" outlineLevel="1" x14ac:dyDescent="0.35">
      <c r="B574" s="15" t="s">
        <v>144</v>
      </c>
      <c r="E574" s="42">
        <v>-1916</v>
      </c>
      <c r="F574" s="42">
        <v>-1950</v>
      </c>
      <c r="G574" s="42">
        <f t="shared" si="7"/>
        <v>34</v>
      </c>
    </row>
    <row r="575" spans="2:7" hidden="1" outlineLevel="1" x14ac:dyDescent="0.35">
      <c r="B575" s="15" t="s">
        <v>145</v>
      </c>
      <c r="E575" s="42">
        <v>-2161</v>
      </c>
      <c r="F575" s="42">
        <v>-3777</v>
      </c>
      <c r="G575" s="42">
        <f t="shared" si="7"/>
        <v>1616</v>
      </c>
    </row>
    <row r="576" spans="2:7" hidden="1" outlineLevel="1" x14ac:dyDescent="0.35">
      <c r="B576" s="15" t="s">
        <v>146</v>
      </c>
      <c r="E576" s="42">
        <v>-6611</v>
      </c>
      <c r="F576" s="42">
        <v>-4625</v>
      </c>
      <c r="G576" s="42">
        <f t="shared" si="7"/>
        <v>-1986</v>
      </c>
    </row>
    <row r="577" spans="2:7" hidden="1" outlineLevel="1" x14ac:dyDescent="0.35">
      <c r="B577" s="15" t="s">
        <v>147</v>
      </c>
      <c r="E577" s="42">
        <v>-4425</v>
      </c>
      <c r="F577" s="42">
        <v>-3080</v>
      </c>
      <c r="G577" s="42">
        <f t="shared" si="7"/>
        <v>-1345</v>
      </c>
    </row>
    <row r="578" spans="2:7" hidden="1" outlineLevel="1" x14ac:dyDescent="0.35">
      <c r="B578" s="15" t="s">
        <v>148</v>
      </c>
      <c r="E578" s="42">
        <v>-963</v>
      </c>
      <c r="F578" s="42">
        <v>-6476</v>
      </c>
      <c r="G578" s="42">
        <f t="shared" si="7"/>
        <v>5513</v>
      </c>
    </row>
    <row r="579" spans="2:7" hidden="1" outlineLevel="1" x14ac:dyDescent="0.35">
      <c r="B579" s="15" t="s">
        <v>284</v>
      </c>
      <c r="E579" s="42">
        <v>61</v>
      </c>
      <c r="F579" s="42">
        <v>7</v>
      </c>
      <c r="G579" s="42">
        <f t="shared" si="7"/>
        <v>54</v>
      </c>
    </row>
    <row r="580" spans="2:7" hidden="1" outlineLevel="1" x14ac:dyDescent="0.35">
      <c r="B580" s="15" t="s">
        <v>149</v>
      </c>
      <c r="E580" s="42">
        <v>-4068</v>
      </c>
      <c r="F580" s="42">
        <v>-3101</v>
      </c>
      <c r="G580" s="42">
        <v>-967</v>
      </c>
    </row>
    <row r="581" spans="2:7" hidden="1" outlineLevel="1" x14ac:dyDescent="0.35">
      <c r="B581" s="15" t="s">
        <v>150</v>
      </c>
      <c r="E581" s="42">
        <v>-2229</v>
      </c>
      <c r="F581" s="42">
        <v>-1803</v>
      </c>
      <c r="G581" s="42">
        <v>-426</v>
      </c>
    </row>
    <row r="582" spans="2:7" hidden="1" outlineLevel="1" x14ac:dyDescent="0.35">
      <c r="B582" s="15" t="s">
        <v>151</v>
      </c>
      <c r="E582" s="42">
        <v>-143</v>
      </c>
      <c r="F582" s="42">
        <v>-2049</v>
      </c>
      <c r="G582" s="42">
        <f t="shared" si="7"/>
        <v>1906</v>
      </c>
    </row>
    <row r="583" spans="2:7" hidden="1" outlineLevel="1" x14ac:dyDescent="0.35">
      <c r="B583" s="15" t="s">
        <v>152</v>
      </c>
      <c r="E583" s="42">
        <v>-199</v>
      </c>
      <c r="F583" s="42">
        <v>-737</v>
      </c>
      <c r="G583" s="42">
        <f t="shared" si="7"/>
        <v>538</v>
      </c>
    </row>
    <row r="584" spans="2:7" hidden="1" outlineLevel="1" x14ac:dyDescent="0.35">
      <c r="B584" s="15" t="s">
        <v>153</v>
      </c>
      <c r="E584" s="42">
        <v>-853</v>
      </c>
      <c r="F584" s="42">
        <v>-1290</v>
      </c>
      <c r="G584" s="42">
        <f t="shared" si="7"/>
        <v>437</v>
      </c>
    </row>
    <row r="585" spans="2:7" hidden="1" outlineLevel="1" x14ac:dyDescent="0.35">
      <c r="B585" s="15" t="s">
        <v>154</v>
      </c>
      <c r="E585" s="42">
        <v>-7317</v>
      </c>
      <c r="F585" s="42">
        <v>-4375</v>
      </c>
      <c r="G585" s="42">
        <f t="shared" si="7"/>
        <v>-2942</v>
      </c>
    </row>
    <row r="586" spans="2:7" hidden="1" outlineLevel="1" x14ac:dyDescent="0.35">
      <c r="B586" s="15" t="s">
        <v>155</v>
      </c>
      <c r="E586" s="42">
        <v>-908</v>
      </c>
      <c r="F586" s="42">
        <v>-2299</v>
      </c>
      <c r="G586" s="42">
        <f t="shared" si="7"/>
        <v>1391</v>
      </c>
    </row>
    <row r="587" spans="2:7" hidden="1" outlineLevel="1" x14ac:dyDescent="0.35">
      <c r="B587" s="15" t="s">
        <v>156</v>
      </c>
      <c r="E587" s="42">
        <v>-767</v>
      </c>
      <c r="F587" s="42">
        <v>-957</v>
      </c>
      <c r="G587" s="42">
        <f t="shared" si="7"/>
        <v>190</v>
      </c>
    </row>
    <row r="588" spans="2:7" hidden="1" outlineLevel="1" x14ac:dyDescent="0.35">
      <c r="B588" s="15" t="s">
        <v>157</v>
      </c>
      <c r="E588" s="42">
        <v>-1587</v>
      </c>
      <c r="F588" s="42">
        <v>-2024.652100000003</v>
      </c>
      <c r="G588" s="42">
        <f t="shared" si="7"/>
        <v>437.65210000000297</v>
      </c>
    </row>
    <row r="589" spans="2:7" hidden="1" outlineLevel="1" x14ac:dyDescent="0.35">
      <c r="B589" s="15" t="s">
        <v>158</v>
      </c>
      <c r="E589" s="42">
        <v>356</v>
      </c>
      <c r="F589" s="42">
        <v>-661</v>
      </c>
      <c r="G589" s="42">
        <v>1017</v>
      </c>
    </row>
    <row r="590" spans="2:7" hidden="1" outlineLevel="1" x14ac:dyDescent="0.35">
      <c r="B590" s="15" t="s">
        <v>159</v>
      </c>
      <c r="E590" s="42">
        <v>-5738</v>
      </c>
      <c r="F590" s="42">
        <v>-7434</v>
      </c>
      <c r="G590" s="42">
        <f t="shared" si="7"/>
        <v>1696</v>
      </c>
    </row>
    <row r="591" spans="2:7" hidden="1" outlineLevel="1" x14ac:dyDescent="0.35">
      <c r="B591" s="15" t="s">
        <v>160</v>
      </c>
      <c r="E591" s="42">
        <v>-1742</v>
      </c>
      <c r="F591" s="42">
        <v>-1599</v>
      </c>
      <c r="G591" s="42">
        <f t="shared" si="7"/>
        <v>-143</v>
      </c>
    </row>
    <row r="592" spans="2:7" hidden="1" outlineLevel="1" x14ac:dyDescent="0.35">
      <c r="B592" s="15" t="s">
        <v>278</v>
      </c>
      <c r="E592" s="42">
        <v>966</v>
      </c>
      <c r="F592" s="42">
        <v>1208</v>
      </c>
      <c r="G592" s="18">
        <v>-242</v>
      </c>
    </row>
    <row r="593" spans="2:7" hidden="1" outlineLevel="1" x14ac:dyDescent="0.35">
      <c r="B593" s="15" t="s">
        <v>280</v>
      </c>
      <c r="E593" s="42">
        <v>-51</v>
      </c>
      <c r="F593" s="42">
        <v>-50</v>
      </c>
      <c r="G593" s="18">
        <v>-1</v>
      </c>
    </row>
    <row r="594" spans="2:7" hidden="1" outlineLevel="1" x14ac:dyDescent="0.35">
      <c r="B594" s="15" t="s">
        <v>286</v>
      </c>
      <c r="E594" s="42">
        <v>-511</v>
      </c>
      <c r="F594" s="42">
        <v>-642</v>
      </c>
      <c r="G594" s="18">
        <v>131</v>
      </c>
    </row>
    <row r="595" spans="2:7" hidden="1" outlineLevel="1" x14ac:dyDescent="0.35">
      <c r="B595" s="15" t="s">
        <v>161</v>
      </c>
      <c r="E595" s="42">
        <v>101</v>
      </c>
      <c r="F595" s="42">
        <v>-110</v>
      </c>
      <c r="G595" s="18">
        <v>211</v>
      </c>
    </row>
    <row r="596" spans="2:7" hidden="1" outlineLevel="1" x14ac:dyDescent="0.35">
      <c r="B596" s="15" t="s">
        <v>287</v>
      </c>
      <c r="E596" s="42">
        <v>-973</v>
      </c>
      <c r="F596" s="42">
        <v>-1199</v>
      </c>
      <c r="G596" s="18">
        <v>226</v>
      </c>
    </row>
    <row r="597" spans="2:7" hidden="1" outlineLevel="1" x14ac:dyDescent="0.35">
      <c r="B597" s="15" t="s">
        <v>279</v>
      </c>
      <c r="E597" s="42">
        <v>187</v>
      </c>
      <c r="F597" s="42">
        <v>307</v>
      </c>
      <c r="G597" s="18">
        <v>-120</v>
      </c>
    </row>
    <row r="598" spans="2:7" ht="15" customHeight="1" collapsed="1" x14ac:dyDescent="0.35">
      <c r="B598" s="145" t="s">
        <v>122</v>
      </c>
      <c r="C598" s="145"/>
      <c r="D598" s="145"/>
      <c r="E598" s="105">
        <f>SUM(E571:E597)</f>
        <v>-47434</v>
      </c>
      <c r="F598" s="105">
        <f>SUM(F571:F597)</f>
        <v>-55958.652100000007</v>
      </c>
      <c r="G598" s="42">
        <f t="shared" si="7"/>
        <v>8524.6521000000066</v>
      </c>
    </row>
    <row r="599" spans="2:7" ht="15" customHeight="1" x14ac:dyDescent="0.35">
      <c r="B599" s="45"/>
      <c r="C599" s="45"/>
      <c r="D599" s="45"/>
      <c r="E599" s="105"/>
      <c r="F599" s="105"/>
      <c r="G599" s="42"/>
    </row>
    <row r="600" spans="2:7" hidden="1" outlineLevel="1" x14ac:dyDescent="0.35">
      <c r="B600" s="15" t="s">
        <v>141</v>
      </c>
      <c r="E600" s="42">
        <v>0</v>
      </c>
      <c r="F600" s="42">
        <v>0</v>
      </c>
      <c r="G600" s="42">
        <f t="shared" si="7"/>
        <v>0</v>
      </c>
    </row>
    <row r="601" spans="2:7" hidden="1" outlineLevel="1" x14ac:dyDescent="0.35">
      <c r="B601" s="15" t="s">
        <v>142</v>
      </c>
      <c r="E601" s="42">
        <v>0</v>
      </c>
      <c r="F601" s="42">
        <v>0</v>
      </c>
      <c r="G601" s="42">
        <f t="shared" si="7"/>
        <v>0</v>
      </c>
    </row>
    <row r="602" spans="2:7" hidden="1" outlineLevel="1" x14ac:dyDescent="0.35">
      <c r="B602" s="15" t="s">
        <v>143</v>
      </c>
      <c r="E602" s="42">
        <v>0</v>
      </c>
      <c r="F602" s="42">
        <v>0</v>
      </c>
      <c r="G602" s="42">
        <v>0</v>
      </c>
    </row>
    <row r="603" spans="2:7" hidden="1" outlineLevel="1" x14ac:dyDescent="0.35">
      <c r="B603" s="15" t="s">
        <v>144</v>
      </c>
      <c r="E603" s="42">
        <v>0</v>
      </c>
      <c r="F603" s="42">
        <v>0</v>
      </c>
      <c r="G603" s="42">
        <f t="shared" si="7"/>
        <v>0</v>
      </c>
    </row>
    <row r="604" spans="2:7" hidden="1" outlineLevel="1" x14ac:dyDescent="0.35">
      <c r="B604" s="15" t="s">
        <v>145</v>
      </c>
      <c r="E604" s="42">
        <v>0</v>
      </c>
      <c r="F604" s="42">
        <v>0</v>
      </c>
      <c r="G604" s="42">
        <f t="shared" si="7"/>
        <v>0</v>
      </c>
    </row>
    <row r="605" spans="2:7" hidden="1" outlineLevel="1" x14ac:dyDescent="0.35">
      <c r="B605" s="15" t="s">
        <v>146</v>
      </c>
      <c r="E605" s="42">
        <v>0</v>
      </c>
      <c r="F605" s="42">
        <v>0</v>
      </c>
      <c r="G605" s="42">
        <f t="shared" si="7"/>
        <v>0</v>
      </c>
    </row>
    <row r="606" spans="2:7" hidden="1" outlineLevel="1" x14ac:dyDescent="0.35">
      <c r="B606" s="15" t="s">
        <v>147</v>
      </c>
      <c r="E606" s="42">
        <v>0</v>
      </c>
      <c r="F606" s="42">
        <v>0</v>
      </c>
      <c r="G606" s="42">
        <f t="shared" si="7"/>
        <v>0</v>
      </c>
    </row>
    <row r="607" spans="2:7" hidden="1" outlineLevel="1" x14ac:dyDescent="0.35">
      <c r="B607" s="15" t="s">
        <v>148</v>
      </c>
      <c r="E607" s="42">
        <v>0</v>
      </c>
      <c r="F607" s="42">
        <v>0</v>
      </c>
      <c r="G607" s="42">
        <f t="shared" si="7"/>
        <v>0</v>
      </c>
    </row>
    <row r="608" spans="2:7" hidden="1" outlineLevel="1" x14ac:dyDescent="0.35">
      <c r="B608" s="15" t="s">
        <v>284</v>
      </c>
      <c r="E608" s="42">
        <v>0</v>
      </c>
      <c r="F608" s="42">
        <v>0</v>
      </c>
      <c r="G608" s="42">
        <f t="shared" si="7"/>
        <v>0</v>
      </c>
    </row>
    <row r="609" spans="2:7" hidden="1" outlineLevel="1" x14ac:dyDescent="0.35">
      <c r="B609" s="15" t="s">
        <v>149</v>
      </c>
      <c r="E609" s="42">
        <v>0</v>
      </c>
      <c r="F609" s="42">
        <v>0</v>
      </c>
      <c r="G609" s="42">
        <v>0</v>
      </c>
    </row>
    <row r="610" spans="2:7" hidden="1" outlineLevel="1" x14ac:dyDescent="0.35">
      <c r="B610" s="15" t="s">
        <v>150</v>
      </c>
      <c r="E610" s="42">
        <v>0</v>
      </c>
      <c r="F610" s="42">
        <v>0</v>
      </c>
      <c r="G610" s="42">
        <v>0</v>
      </c>
    </row>
    <row r="611" spans="2:7" hidden="1" outlineLevel="1" x14ac:dyDescent="0.35">
      <c r="B611" s="15" t="s">
        <v>151</v>
      </c>
      <c r="E611" s="42">
        <v>0</v>
      </c>
      <c r="F611" s="42">
        <v>0</v>
      </c>
      <c r="G611" s="42">
        <f t="shared" si="7"/>
        <v>0</v>
      </c>
    </row>
    <row r="612" spans="2:7" hidden="1" outlineLevel="1" x14ac:dyDescent="0.35">
      <c r="B612" s="15" t="s">
        <v>152</v>
      </c>
      <c r="E612" s="42">
        <v>0</v>
      </c>
      <c r="F612" s="42">
        <v>0</v>
      </c>
      <c r="G612" s="42">
        <f t="shared" si="7"/>
        <v>0</v>
      </c>
    </row>
    <row r="613" spans="2:7" hidden="1" outlineLevel="1" x14ac:dyDescent="0.35">
      <c r="B613" s="15" t="s">
        <v>153</v>
      </c>
      <c r="E613" s="42">
        <v>0</v>
      </c>
      <c r="F613" s="42">
        <v>0</v>
      </c>
      <c r="G613" s="42">
        <f t="shared" si="7"/>
        <v>0</v>
      </c>
    </row>
    <row r="614" spans="2:7" hidden="1" outlineLevel="1" x14ac:dyDescent="0.35">
      <c r="B614" s="15" t="s">
        <v>154</v>
      </c>
      <c r="E614" s="42">
        <v>0</v>
      </c>
      <c r="F614" s="42">
        <v>0</v>
      </c>
      <c r="G614" s="42">
        <f t="shared" si="7"/>
        <v>0</v>
      </c>
    </row>
    <row r="615" spans="2:7" hidden="1" outlineLevel="1" x14ac:dyDescent="0.35">
      <c r="B615" s="15" t="s">
        <v>155</v>
      </c>
      <c r="E615" s="42">
        <v>7</v>
      </c>
      <c r="F615" s="42">
        <v>9</v>
      </c>
      <c r="G615" s="42">
        <f t="shared" si="7"/>
        <v>-2</v>
      </c>
    </row>
    <row r="616" spans="2:7" hidden="1" outlineLevel="1" x14ac:dyDescent="0.35">
      <c r="B616" s="15" t="s">
        <v>156</v>
      </c>
      <c r="E616" s="42">
        <v>0</v>
      </c>
      <c r="F616" s="42">
        <v>0</v>
      </c>
      <c r="G616" s="42">
        <f t="shared" si="7"/>
        <v>0</v>
      </c>
    </row>
    <row r="617" spans="2:7" hidden="1" outlineLevel="1" x14ac:dyDescent="0.35">
      <c r="B617" s="15" t="s">
        <v>157</v>
      </c>
      <c r="E617" s="42">
        <v>59</v>
      </c>
      <c r="F617" s="42">
        <v>3</v>
      </c>
      <c r="G617" s="42">
        <f t="shared" si="7"/>
        <v>56</v>
      </c>
    </row>
    <row r="618" spans="2:7" hidden="1" outlineLevel="1" x14ac:dyDescent="0.35">
      <c r="B618" s="15" t="s">
        <v>158</v>
      </c>
      <c r="E618" s="42">
        <v>0</v>
      </c>
      <c r="F618" s="42">
        <v>0</v>
      </c>
      <c r="G618" s="42">
        <v>0</v>
      </c>
    </row>
    <row r="619" spans="2:7" hidden="1" outlineLevel="1" x14ac:dyDescent="0.35">
      <c r="B619" s="15" t="s">
        <v>159</v>
      </c>
      <c r="E619" s="42">
        <v>0</v>
      </c>
      <c r="F619" s="42">
        <v>0</v>
      </c>
      <c r="G619" s="42">
        <f t="shared" si="7"/>
        <v>0</v>
      </c>
    </row>
    <row r="620" spans="2:7" hidden="1" outlineLevel="1" x14ac:dyDescent="0.35">
      <c r="B620" s="15" t="s">
        <v>160</v>
      </c>
      <c r="E620" s="42">
        <v>0</v>
      </c>
      <c r="F620" s="42">
        <v>0</v>
      </c>
      <c r="G620" s="42">
        <f t="shared" si="7"/>
        <v>0</v>
      </c>
    </row>
    <row r="621" spans="2:7" hidden="1" outlineLevel="1" x14ac:dyDescent="0.35">
      <c r="B621" s="15" t="s">
        <v>278</v>
      </c>
      <c r="E621" s="42">
        <v>0</v>
      </c>
      <c r="F621" s="42">
        <v>0</v>
      </c>
      <c r="G621" s="18">
        <v>0</v>
      </c>
    </row>
    <row r="622" spans="2:7" hidden="1" outlineLevel="1" x14ac:dyDescent="0.35">
      <c r="B622" s="15" t="s">
        <v>280</v>
      </c>
      <c r="E622" s="42">
        <v>0</v>
      </c>
      <c r="F622" s="42">
        <v>0</v>
      </c>
      <c r="G622" s="18">
        <v>0</v>
      </c>
    </row>
    <row r="623" spans="2:7" hidden="1" outlineLevel="1" x14ac:dyDescent="0.35">
      <c r="B623" s="15" t="s">
        <v>286</v>
      </c>
      <c r="E623" s="42">
        <v>0</v>
      </c>
      <c r="F623" s="42">
        <v>0</v>
      </c>
      <c r="G623" s="18">
        <v>0</v>
      </c>
    </row>
    <row r="624" spans="2:7" hidden="1" outlineLevel="1" x14ac:dyDescent="0.35">
      <c r="B624" s="15" t="s">
        <v>161</v>
      </c>
      <c r="E624" s="42">
        <v>0</v>
      </c>
      <c r="F624" s="42">
        <v>0</v>
      </c>
      <c r="G624" s="18">
        <v>0</v>
      </c>
    </row>
    <row r="625" spans="2:7" hidden="1" outlineLevel="1" x14ac:dyDescent="0.35">
      <c r="B625" s="15" t="s">
        <v>287</v>
      </c>
      <c r="E625" s="42">
        <v>0</v>
      </c>
      <c r="F625" s="42">
        <v>0</v>
      </c>
      <c r="G625" s="18">
        <v>0</v>
      </c>
    </row>
    <row r="626" spans="2:7" hidden="1" outlineLevel="1" x14ac:dyDescent="0.35">
      <c r="B626" s="15" t="s">
        <v>279</v>
      </c>
      <c r="E626" s="42">
        <v>0</v>
      </c>
      <c r="F626" s="42">
        <v>0</v>
      </c>
      <c r="G626" s="18">
        <v>0</v>
      </c>
    </row>
    <row r="627" spans="2:7" ht="15" customHeight="1" collapsed="1" x14ac:dyDescent="0.35">
      <c r="B627" s="15" t="s">
        <v>43</v>
      </c>
      <c r="E627" s="42">
        <f>SUM(E600:E626)</f>
        <v>66</v>
      </c>
      <c r="F627" s="42">
        <f>SUM(F600:F626)</f>
        <v>12</v>
      </c>
      <c r="G627" s="42">
        <f t="shared" si="7"/>
        <v>54</v>
      </c>
    </row>
    <row r="628" spans="2:7" ht="15" customHeight="1" x14ac:dyDescent="0.35">
      <c r="E628" s="84"/>
      <c r="F628" s="84"/>
      <c r="G628" s="42"/>
    </row>
    <row r="629" spans="2:7" hidden="1" outlineLevel="1" x14ac:dyDescent="0.35">
      <c r="B629" s="15" t="s">
        <v>141</v>
      </c>
      <c r="E629" s="42">
        <v>-1101</v>
      </c>
      <c r="F629" s="42">
        <v>-1567</v>
      </c>
      <c r="G629" s="42">
        <f t="shared" si="7"/>
        <v>466</v>
      </c>
    </row>
    <row r="630" spans="2:7" hidden="1" outlineLevel="1" x14ac:dyDescent="0.35">
      <c r="B630" s="15" t="s">
        <v>142</v>
      </c>
      <c r="E630" s="42">
        <v>-697</v>
      </c>
      <c r="F630" s="42">
        <v>-955</v>
      </c>
      <c r="G630" s="42">
        <f t="shared" si="7"/>
        <v>258</v>
      </c>
    </row>
    <row r="631" spans="2:7" hidden="1" outlineLevel="1" x14ac:dyDescent="0.35">
      <c r="B631" s="15" t="s">
        <v>143</v>
      </c>
      <c r="E631" s="42">
        <v>-4145</v>
      </c>
      <c r="F631" s="42">
        <v>-4720</v>
      </c>
      <c r="G631" s="42">
        <v>575</v>
      </c>
    </row>
    <row r="632" spans="2:7" hidden="1" outlineLevel="1" x14ac:dyDescent="0.35">
      <c r="B632" s="15" t="s">
        <v>144</v>
      </c>
      <c r="E632" s="42">
        <v>-1916</v>
      </c>
      <c r="F632" s="42">
        <v>-1950</v>
      </c>
      <c r="G632" s="42">
        <f t="shared" si="7"/>
        <v>34</v>
      </c>
    </row>
    <row r="633" spans="2:7" hidden="1" outlineLevel="1" x14ac:dyDescent="0.35">
      <c r="B633" s="15" t="s">
        <v>145</v>
      </c>
      <c r="E633" s="42">
        <v>-2161</v>
      </c>
      <c r="F633" s="42">
        <v>-3777</v>
      </c>
      <c r="G633" s="42">
        <f t="shared" si="7"/>
        <v>1616</v>
      </c>
    </row>
    <row r="634" spans="2:7" hidden="1" outlineLevel="1" x14ac:dyDescent="0.35">
      <c r="B634" s="15" t="s">
        <v>146</v>
      </c>
      <c r="E634" s="42">
        <v>-6611</v>
      </c>
      <c r="F634" s="42">
        <v>-4625</v>
      </c>
      <c r="G634" s="42">
        <f t="shared" si="7"/>
        <v>-1986</v>
      </c>
    </row>
    <row r="635" spans="2:7" hidden="1" outlineLevel="1" x14ac:dyDescent="0.35">
      <c r="B635" s="15" t="s">
        <v>147</v>
      </c>
      <c r="E635" s="42">
        <v>-4425</v>
      </c>
      <c r="F635" s="42">
        <v>-3080</v>
      </c>
      <c r="G635" s="42">
        <f t="shared" si="7"/>
        <v>-1345</v>
      </c>
    </row>
    <row r="636" spans="2:7" hidden="1" outlineLevel="1" x14ac:dyDescent="0.35">
      <c r="B636" s="15" t="s">
        <v>148</v>
      </c>
      <c r="E636" s="42">
        <v>-963</v>
      </c>
      <c r="F636" s="42">
        <v>-6476</v>
      </c>
      <c r="G636" s="42">
        <f t="shared" si="7"/>
        <v>5513</v>
      </c>
    </row>
    <row r="637" spans="2:7" hidden="1" outlineLevel="1" x14ac:dyDescent="0.35">
      <c r="B637" s="15" t="s">
        <v>284</v>
      </c>
      <c r="E637" s="42">
        <v>61</v>
      </c>
      <c r="F637" s="42">
        <v>7</v>
      </c>
      <c r="G637" s="42">
        <f t="shared" si="7"/>
        <v>54</v>
      </c>
    </row>
    <row r="638" spans="2:7" hidden="1" outlineLevel="1" x14ac:dyDescent="0.35">
      <c r="B638" s="15" t="s">
        <v>149</v>
      </c>
      <c r="E638" s="42">
        <v>-4068</v>
      </c>
      <c r="F638" s="42">
        <v>-3101</v>
      </c>
      <c r="G638" s="42">
        <v>-967</v>
      </c>
    </row>
    <row r="639" spans="2:7" hidden="1" outlineLevel="1" x14ac:dyDescent="0.35">
      <c r="B639" s="15" t="s">
        <v>150</v>
      </c>
      <c r="E639" s="42">
        <v>-2229</v>
      </c>
      <c r="F639" s="42">
        <v>-1803</v>
      </c>
      <c r="G639" s="42">
        <v>-426</v>
      </c>
    </row>
    <row r="640" spans="2:7" hidden="1" outlineLevel="1" x14ac:dyDescent="0.35">
      <c r="B640" s="15" t="s">
        <v>151</v>
      </c>
      <c r="E640" s="42">
        <v>-143</v>
      </c>
      <c r="F640" s="42">
        <v>-2049</v>
      </c>
      <c r="G640" s="42">
        <f t="shared" si="7"/>
        <v>1906</v>
      </c>
    </row>
    <row r="641" spans="2:7" hidden="1" outlineLevel="1" x14ac:dyDescent="0.35">
      <c r="B641" s="15" t="s">
        <v>152</v>
      </c>
      <c r="E641" s="42">
        <v>-199</v>
      </c>
      <c r="F641" s="42">
        <v>-737</v>
      </c>
      <c r="G641" s="42">
        <f t="shared" si="7"/>
        <v>538</v>
      </c>
    </row>
    <row r="642" spans="2:7" hidden="1" outlineLevel="1" x14ac:dyDescent="0.35">
      <c r="B642" s="15" t="s">
        <v>153</v>
      </c>
      <c r="E642" s="42">
        <v>-853</v>
      </c>
      <c r="F642" s="42">
        <v>-1290</v>
      </c>
      <c r="G642" s="42">
        <f t="shared" si="7"/>
        <v>437</v>
      </c>
    </row>
    <row r="643" spans="2:7" hidden="1" outlineLevel="1" x14ac:dyDescent="0.35">
      <c r="B643" s="15" t="s">
        <v>154</v>
      </c>
      <c r="E643" s="42">
        <v>-7317</v>
      </c>
      <c r="F643" s="42">
        <v>-4375</v>
      </c>
      <c r="G643" s="42">
        <f t="shared" si="7"/>
        <v>-2942</v>
      </c>
    </row>
    <row r="644" spans="2:7" hidden="1" outlineLevel="1" x14ac:dyDescent="0.35">
      <c r="B644" s="15" t="s">
        <v>155</v>
      </c>
      <c r="E644" s="42">
        <v>-915</v>
      </c>
      <c r="F644" s="42">
        <v>-2308</v>
      </c>
      <c r="G644" s="42">
        <f t="shared" si="7"/>
        <v>1393</v>
      </c>
    </row>
    <row r="645" spans="2:7" hidden="1" outlineLevel="1" x14ac:dyDescent="0.35">
      <c r="B645" s="15" t="s">
        <v>156</v>
      </c>
      <c r="E645" s="42">
        <v>-767</v>
      </c>
      <c r="F645" s="42">
        <v>-957</v>
      </c>
      <c r="G645" s="42">
        <f t="shared" si="7"/>
        <v>190</v>
      </c>
    </row>
    <row r="646" spans="2:7" hidden="1" outlineLevel="1" x14ac:dyDescent="0.35">
      <c r="B646" s="15" t="s">
        <v>157</v>
      </c>
      <c r="E646" s="42">
        <v>-1646</v>
      </c>
      <c r="F646" s="42">
        <v>-2027.652100000003</v>
      </c>
      <c r="G646" s="42">
        <f t="shared" si="7"/>
        <v>381.65210000000297</v>
      </c>
    </row>
    <row r="647" spans="2:7" hidden="1" outlineLevel="1" x14ac:dyDescent="0.35">
      <c r="B647" s="15" t="s">
        <v>158</v>
      </c>
      <c r="E647" s="42">
        <v>356</v>
      </c>
      <c r="F647" s="42">
        <v>-661</v>
      </c>
      <c r="G647" s="42">
        <v>1017</v>
      </c>
    </row>
    <row r="648" spans="2:7" hidden="1" outlineLevel="1" x14ac:dyDescent="0.35">
      <c r="B648" s="15" t="s">
        <v>159</v>
      </c>
      <c r="E648" s="42">
        <v>-5738</v>
      </c>
      <c r="F648" s="42">
        <v>-7434</v>
      </c>
      <c r="G648" s="42">
        <f t="shared" si="7"/>
        <v>1696</v>
      </c>
    </row>
    <row r="649" spans="2:7" hidden="1" outlineLevel="1" x14ac:dyDescent="0.35">
      <c r="B649" s="15" t="s">
        <v>160</v>
      </c>
      <c r="E649" s="42">
        <v>-1742</v>
      </c>
      <c r="F649" s="42">
        <v>-1599</v>
      </c>
      <c r="G649" s="42">
        <f t="shared" si="7"/>
        <v>-143</v>
      </c>
    </row>
    <row r="650" spans="2:7" hidden="1" outlineLevel="1" x14ac:dyDescent="0.35">
      <c r="B650" s="15" t="s">
        <v>278</v>
      </c>
      <c r="E650" s="42">
        <v>966</v>
      </c>
      <c r="F650" s="42">
        <v>1208</v>
      </c>
      <c r="G650" s="18">
        <v>-242</v>
      </c>
    </row>
    <row r="651" spans="2:7" hidden="1" outlineLevel="1" x14ac:dyDescent="0.35">
      <c r="B651" s="15" t="s">
        <v>280</v>
      </c>
      <c r="E651" s="42">
        <v>-51</v>
      </c>
      <c r="F651" s="42">
        <v>-50</v>
      </c>
      <c r="G651" s="18">
        <v>-1</v>
      </c>
    </row>
    <row r="652" spans="2:7" hidden="1" outlineLevel="1" x14ac:dyDescent="0.35">
      <c r="B652" s="15" t="s">
        <v>286</v>
      </c>
      <c r="E652" s="42">
        <v>-511</v>
      </c>
      <c r="F652" s="42">
        <v>-642</v>
      </c>
      <c r="G652" s="18">
        <v>131</v>
      </c>
    </row>
    <row r="653" spans="2:7" hidden="1" outlineLevel="1" x14ac:dyDescent="0.35">
      <c r="B653" s="15" t="s">
        <v>161</v>
      </c>
      <c r="E653" s="42">
        <v>101</v>
      </c>
      <c r="F653" s="42">
        <v>-110</v>
      </c>
      <c r="G653" s="18">
        <v>211</v>
      </c>
    </row>
    <row r="654" spans="2:7" hidden="1" outlineLevel="1" x14ac:dyDescent="0.35">
      <c r="B654" s="15" t="s">
        <v>287</v>
      </c>
      <c r="E654" s="42">
        <v>-973</v>
      </c>
      <c r="F654" s="42">
        <v>-1199</v>
      </c>
      <c r="G654" s="18">
        <v>226</v>
      </c>
    </row>
    <row r="655" spans="2:7" hidden="1" outlineLevel="1" x14ac:dyDescent="0.35">
      <c r="B655" s="15" t="s">
        <v>279</v>
      </c>
      <c r="E655" s="42">
        <v>187</v>
      </c>
      <c r="F655" s="42">
        <v>307</v>
      </c>
      <c r="G655" s="18">
        <v>-120</v>
      </c>
    </row>
    <row r="656" spans="2:7" ht="15" customHeight="1" collapsed="1" x14ac:dyDescent="0.35">
      <c r="B656" s="145" t="s">
        <v>123</v>
      </c>
      <c r="C656" s="145"/>
      <c r="D656" s="145"/>
      <c r="E656" s="105">
        <f>SUM(E629:E655)</f>
        <v>-47500</v>
      </c>
      <c r="F656" s="105">
        <f>SUM(F629:F655)</f>
        <v>-55970.652100000007</v>
      </c>
      <c r="G656" s="42">
        <f t="shared" si="7"/>
        <v>8470.6521000000066</v>
      </c>
    </row>
    <row r="657" spans="2:7" ht="15" customHeight="1" x14ac:dyDescent="0.35">
      <c r="B657" s="45"/>
      <c r="C657" s="45"/>
      <c r="D657" s="45"/>
      <c r="E657" s="105"/>
      <c r="F657" s="105"/>
      <c r="G657" s="42"/>
    </row>
    <row r="658" spans="2:7" hidden="1" outlineLevel="1" x14ac:dyDescent="0.35">
      <c r="B658" s="15" t="s">
        <v>141</v>
      </c>
      <c r="E658" s="42">
        <v>26784</v>
      </c>
      <c r="F658" s="42">
        <v>0</v>
      </c>
      <c r="G658" s="42">
        <f t="shared" si="7"/>
        <v>26784</v>
      </c>
    </row>
    <row r="659" spans="2:7" hidden="1" outlineLevel="1" x14ac:dyDescent="0.35">
      <c r="B659" s="15" t="s">
        <v>142</v>
      </c>
      <c r="E659" s="42">
        <v>0</v>
      </c>
      <c r="F659" s="42">
        <v>0</v>
      </c>
      <c r="G659" s="42">
        <f t="shared" si="7"/>
        <v>0</v>
      </c>
    </row>
    <row r="660" spans="2:7" hidden="1" outlineLevel="1" x14ac:dyDescent="0.35">
      <c r="B660" s="15" t="s">
        <v>143</v>
      </c>
      <c r="E660" s="42">
        <v>45585</v>
      </c>
      <c r="F660" s="42">
        <v>0</v>
      </c>
      <c r="G660" s="42">
        <v>45585</v>
      </c>
    </row>
    <row r="661" spans="2:7" hidden="1" outlineLevel="1" x14ac:dyDescent="0.35">
      <c r="B661" s="15" t="s">
        <v>144</v>
      </c>
      <c r="E661" s="42">
        <v>0</v>
      </c>
      <c r="F661" s="42">
        <v>1951</v>
      </c>
      <c r="G661" s="42">
        <f t="shared" si="7"/>
        <v>-1951</v>
      </c>
    </row>
    <row r="662" spans="2:7" hidden="1" outlineLevel="1" x14ac:dyDescent="0.35">
      <c r="B662" s="15" t="s">
        <v>145</v>
      </c>
      <c r="E662" s="42">
        <v>0</v>
      </c>
      <c r="F662" s="42">
        <v>894</v>
      </c>
      <c r="G662" s="42">
        <f t="shared" ref="G662:G758" si="8">E662-F662</f>
        <v>-894</v>
      </c>
    </row>
    <row r="663" spans="2:7" hidden="1" outlineLevel="1" x14ac:dyDescent="0.35">
      <c r="B663" s="15" t="s">
        <v>146</v>
      </c>
      <c r="E663" s="42">
        <v>6949</v>
      </c>
      <c r="F663" s="42">
        <v>8421</v>
      </c>
      <c r="G663" s="42">
        <f t="shared" si="8"/>
        <v>-1472</v>
      </c>
    </row>
    <row r="664" spans="2:7" hidden="1" outlineLevel="1" x14ac:dyDescent="0.35">
      <c r="B664" s="15" t="s">
        <v>147</v>
      </c>
      <c r="E664" s="42">
        <v>-10</v>
      </c>
      <c r="F664" s="42">
        <v>953</v>
      </c>
      <c r="G664" s="42">
        <f t="shared" si="8"/>
        <v>-963</v>
      </c>
    </row>
    <row r="665" spans="2:7" hidden="1" outlineLevel="1" x14ac:dyDescent="0.35">
      <c r="B665" s="15" t="s">
        <v>148</v>
      </c>
      <c r="E665" s="42">
        <v>0</v>
      </c>
      <c r="F665" s="42">
        <v>0</v>
      </c>
      <c r="G665" s="42">
        <f t="shared" si="8"/>
        <v>0</v>
      </c>
    </row>
    <row r="666" spans="2:7" hidden="1" outlineLevel="1" x14ac:dyDescent="0.35">
      <c r="B666" s="15" t="s">
        <v>284</v>
      </c>
      <c r="E666" s="42">
        <v>0</v>
      </c>
      <c r="F666" s="42">
        <v>0</v>
      </c>
      <c r="G666" s="42">
        <f t="shared" si="8"/>
        <v>0</v>
      </c>
    </row>
    <row r="667" spans="2:7" hidden="1" outlineLevel="1" x14ac:dyDescent="0.35">
      <c r="B667" s="15" t="s">
        <v>149</v>
      </c>
      <c r="E667" s="42">
        <v>0</v>
      </c>
      <c r="F667" s="42">
        <v>0</v>
      </c>
      <c r="G667" s="42">
        <v>0</v>
      </c>
    </row>
    <row r="668" spans="2:7" hidden="1" outlineLevel="1" x14ac:dyDescent="0.35">
      <c r="B668" s="15" t="s">
        <v>150</v>
      </c>
      <c r="E668" s="42">
        <v>0</v>
      </c>
      <c r="F668" s="42">
        <v>0</v>
      </c>
      <c r="G668" s="42">
        <v>0</v>
      </c>
    </row>
    <row r="669" spans="2:7" hidden="1" outlineLevel="1" x14ac:dyDescent="0.35">
      <c r="B669" s="15" t="s">
        <v>151</v>
      </c>
      <c r="E669" s="42">
        <v>0</v>
      </c>
      <c r="F669" s="42">
        <v>0</v>
      </c>
      <c r="G669" s="42">
        <f t="shared" si="8"/>
        <v>0</v>
      </c>
    </row>
    <row r="670" spans="2:7" hidden="1" outlineLevel="1" x14ac:dyDescent="0.35">
      <c r="B670" s="15" t="s">
        <v>152</v>
      </c>
      <c r="E670" s="42">
        <v>0</v>
      </c>
      <c r="F670" s="42">
        <v>0</v>
      </c>
      <c r="G670" s="42">
        <f t="shared" si="8"/>
        <v>0</v>
      </c>
    </row>
    <row r="671" spans="2:7" hidden="1" outlineLevel="1" x14ac:dyDescent="0.35">
      <c r="B671" s="15" t="s">
        <v>153</v>
      </c>
      <c r="E671" s="42">
        <v>0</v>
      </c>
      <c r="F671" s="42">
        <v>0</v>
      </c>
      <c r="G671" s="42">
        <f t="shared" si="8"/>
        <v>0</v>
      </c>
    </row>
    <row r="672" spans="2:7" hidden="1" outlineLevel="1" x14ac:dyDescent="0.35">
      <c r="B672" s="15" t="s">
        <v>154</v>
      </c>
      <c r="E672" s="42">
        <v>0</v>
      </c>
      <c r="F672" s="42">
        <v>22650</v>
      </c>
      <c r="G672" s="42">
        <f t="shared" si="8"/>
        <v>-22650</v>
      </c>
    </row>
    <row r="673" spans="2:7" hidden="1" outlineLevel="1" x14ac:dyDescent="0.35">
      <c r="B673" s="15" t="s">
        <v>155</v>
      </c>
      <c r="E673" s="42">
        <v>0</v>
      </c>
      <c r="F673" s="42">
        <v>3654</v>
      </c>
      <c r="G673" s="42">
        <f t="shared" si="8"/>
        <v>-3654</v>
      </c>
    </row>
    <row r="674" spans="2:7" hidden="1" outlineLevel="1" x14ac:dyDescent="0.35">
      <c r="B674" s="15" t="s">
        <v>156</v>
      </c>
      <c r="E674" s="42">
        <v>50</v>
      </c>
      <c r="F674" s="42">
        <v>152</v>
      </c>
      <c r="G674" s="42">
        <f t="shared" si="8"/>
        <v>-102</v>
      </c>
    </row>
    <row r="675" spans="2:7" hidden="1" outlineLevel="1" x14ac:dyDescent="0.35">
      <c r="B675" s="15" t="s">
        <v>157</v>
      </c>
      <c r="E675" s="42">
        <v>0</v>
      </c>
      <c r="F675" s="42">
        <v>7163</v>
      </c>
      <c r="G675" s="42">
        <f t="shared" si="8"/>
        <v>-7163</v>
      </c>
    </row>
    <row r="676" spans="2:7" hidden="1" outlineLevel="1" x14ac:dyDescent="0.35">
      <c r="B676" s="15" t="s">
        <v>158</v>
      </c>
      <c r="E676" s="42">
        <v>17370</v>
      </c>
      <c r="F676" s="42">
        <v>0</v>
      </c>
      <c r="G676" s="42">
        <v>17370</v>
      </c>
    </row>
    <row r="677" spans="2:7" hidden="1" outlineLevel="1" x14ac:dyDescent="0.35">
      <c r="B677" s="15" t="s">
        <v>159</v>
      </c>
      <c r="E677" s="42">
        <v>0</v>
      </c>
      <c r="F677" s="42">
        <v>0</v>
      </c>
      <c r="G677" s="42">
        <f t="shared" si="8"/>
        <v>0</v>
      </c>
    </row>
    <row r="678" spans="2:7" hidden="1" outlineLevel="1" x14ac:dyDescent="0.35">
      <c r="B678" s="15" t="s">
        <v>160</v>
      </c>
      <c r="E678" s="42">
        <v>0</v>
      </c>
      <c r="F678" s="42">
        <v>0</v>
      </c>
      <c r="G678" s="42">
        <f t="shared" si="8"/>
        <v>0</v>
      </c>
    </row>
    <row r="679" spans="2:7" hidden="1" outlineLevel="1" x14ac:dyDescent="0.35">
      <c r="B679" s="15" t="s">
        <v>278</v>
      </c>
      <c r="E679" s="42">
        <v>0</v>
      </c>
      <c r="F679" s="42">
        <v>0</v>
      </c>
      <c r="G679" s="18">
        <v>0</v>
      </c>
    </row>
    <row r="680" spans="2:7" hidden="1" outlineLevel="1" x14ac:dyDescent="0.35">
      <c r="B680" s="15" t="s">
        <v>280</v>
      </c>
      <c r="E680" s="42">
        <v>0</v>
      </c>
      <c r="F680" s="42">
        <v>0</v>
      </c>
      <c r="G680" s="18">
        <v>0</v>
      </c>
    </row>
    <row r="681" spans="2:7" hidden="1" outlineLevel="1" x14ac:dyDescent="0.35">
      <c r="B681" s="15" t="s">
        <v>286</v>
      </c>
      <c r="E681" s="42">
        <v>0</v>
      </c>
      <c r="F681" s="42">
        <v>0</v>
      </c>
      <c r="G681" s="18">
        <v>0</v>
      </c>
    </row>
    <row r="682" spans="2:7" hidden="1" outlineLevel="1" x14ac:dyDescent="0.35">
      <c r="B682" s="15" t="s">
        <v>161</v>
      </c>
      <c r="E682" s="42">
        <v>0</v>
      </c>
      <c r="F682" s="42">
        <v>0</v>
      </c>
      <c r="G682" s="18">
        <v>0</v>
      </c>
    </row>
    <row r="683" spans="2:7" hidden="1" outlineLevel="1" x14ac:dyDescent="0.35">
      <c r="B683" s="15" t="s">
        <v>287</v>
      </c>
      <c r="E683" s="42">
        <v>0</v>
      </c>
      <c r="F683" s="42">
        <v>0</v>
      </c>
      <c r="G683" s="18">
        <v>0</v>
      </c>
    </row>
    <row r="684" spans="2:7" hidden="1" outlineLevel="1" x14ac:dyDescent="0.35">
      <c r="B684" s="15" t="s">
        <v>279</v>
      </c>
      <c r="E684" s="42">
        <v>0</v>
      </c>
      <c r="F684" s="42">
        <v>0</v>
      </c>
      <c r="G684" s="18">
        <v>0</v>
      </c>
    </row>
    <row r="685" spans="2:7" ht="15" customHeight="1" collapsed="1" x14ac:dyDescent="0.35">
      <c r="B685" s="15" t="s">
        <v>113</v>
      </c>
      <c r="E685" s="42">
        <f>SUM(E658:E684)</f>
        <v>96728</v>
      </c>
      <c r="F685" s="42">
        <f>SUM(F658:F684)</f>
        <v>45838</v>
      </c>
      <c r="G685" s="42">
        <f t="shared" si="8"/>
        <v>50890</v>
      </c>
    </row>
    <row r="686" spans="2:7" hidden="1" outlineLevel="1" x14ac:dyDescent="0.35">
      <c r="B686" s="15" t="s">
        <v>141</v>
      </c>
      <c r="E686" s="42">
        <v>10412</v>
      </c>
      <c r="F686" s="42">
        <v>-11770</v>
      </c>
      <c r="G686" s="42">
        <f t="shared" si="8"/>
        <v>22182</v>
      </c>
    </row>
    <row r="687" spans="2:7" hidden="1" outlineLevel="1" x14ac:dyDescent="0.35">
      <c r="B687" s="15" t="s">
        <v>142</v>
      </c>
      <c r="E687" s="42">
        <v>-400</v>
      </c>
      <c r="F687" s="42">
        <v>-1983</v>
      </c>
      <c r="G687" s="42">
        <f t="shared" si="8"/>
        <v>1583</v>
      </c>
    </row>
    <row r="688" spans="2:7" hidden="1" outlineLevel="1" x14ac:dyDescent="0.35">
      <c r="B688" s="15" t="s">
        <v>143</v>
      </c>
      <c r="E688" s="42">
        <v>12333</v>
      </c>
      <c r="F688" s="42">
        <v>-13581</v>
      </c>
      <c r="G688" s="42">
        <v>25914</v>
      </c>
    </row>
    <row r="689" spans="2:7" hidden="1" outlineLevel="1" x14ac:dyDescent="0.35">
      <c r="B689" s="15" t="s">
        <v>144</v>
      </c>
      <c r="E689" s="42">
        <v>4007</v>
      </c>
      <c r="F689" s="42">
        <v>-4973</v>
      </c>
      <c r="G689" s="42">
        <f t="shared" si="8"/>
        <v>8980</v>
      </c>
    </row>
    <row r="690" spans="2:7" hidden="1" outlineLevel="1" x14ac:dyDescent="0.35">
      <c r="B690" s="15" t="s">
        <v>145</v>
      </c>
      <c r="E690" s="42">
        <v>11806</v>
      </c>
      <c r="F690" s="42">
        <v>-11196</v>
      </c>
      <c r="G690" s="42">
        <f t="shared" si="8"/>
        <v>23002</v>
      </c>
    </row>
    <row r="691" spans="2:7" hidden="1" outlineLevel="1" x14ac:dyDescent="0.35">
      <c r="B691" s="15" t="s">
        <v>146</v>
      </c>
      <c r="E691" s="42">
        <v>20270</v>
      </c>
      <c r="F691" s="42">
        <v>-29656</v>
      </c>
      <c r="G691" s="42">
        <f t="shared" si="8"/>
        <v>49926</v>
      </c>
    </row>
    <row r="692" spans="2:7" hidden="1" outlineLevel="1" x14ac:dyDescent="0.35">
      <c r="B692" s="15" t="s">
        <v>147</v>
      </c>
      <c r="E692" s="42">
        <v>10753</v>
      </c>
      <c r="F692" s="42">
        <v>-12766</v>
      </c>
      <c r="G692" s="42">
        <f t="shared" si="8"/>
        <v>23519</v>
      </c>
    </row>
    <row r="693" spans="2:7" hidden="1" outlineLevel="1" x14ac:dyDescent="0.35">
      <c r="B693" s="15" t="s">
        <v>148</v>
      </c>
      <c r="E693" s="42">
        <v>2413</v>
      </c>
      <c r="F693" s="42">
        <v>-10572</v>
      </c>
      <c r="G693" s="42">
        <f t="shared" si="8"/>
        <v>12985</v>
      </c>
    </row>
    <row r="694" spans="2:7" hidden="1" outlineLevel="1" x14ac:dyDescent="0.35">
      <c r="B694" s="15" t="s">
        <v>284</v>
      </c>
      <c r="E694" s="42">
        <v>-122</v>
      </c>
      <c r="F694" s="42">
        <v>-109</v>
      </c>
      <c r="G694" s="42">
        <f t="shared" si="8"/>
        <v>-13</v>
      </c>
    </row>
    <row r="695" spans="2:7" hidden="1" outlineLevel="1" x14ac:dyDescent="0.35">
      <c r="B695" s="15" t="s">
        <v>149</v>
      </c>
      <c r="E695" s="42">
        <v>13288</v>
      </c>
      <c r="F695" s="42">
        <v>-12434</v>
      </c>
      <c r="G695" s="42">
        <v>25722</v>
      </c>
    </row>
    <row r="696" spans="2:7" hidden="1" outlineLevel="1" x14ac:dyDescent="0.35">
      <c r="B696" s="15" t="s">
        <v>150</v>
      </c>
      <c r="E696" s="42">
        <v>8372</v>
      </c>
      <c r="F696" s="42">
        <v>-8193</v>
      </c>
      <c r="G696" s="42">
        <v>16565</v>
      </c>
    </row>
    <row r="697" spans="2:7" hidden="1" outlineLevel="1" x14ac:dyDescent="0.35">
      <c r="B697" s="15" t="s">
        <v>151</v>
      </c>
      <c r="E697" s="42">
        <v>3685</v>
      </c>
      <c r="F697" s="42">
        <v>-5777</v>
      </c>
      <c r="G697" s="42">
        <f t="shared" si="8"/>
        <v>9462</v>
      </c>
    </row>
    <row r="698" spans="2:7" hidden="1" outlineLevel="1" x14ac:dyDescent="0.35">
      <c r="B698" s="15" t="s">
        <v>152</v>
      </c>
      <c r="E698" s="42">
        <v>1578</v>
      </c>
      <c r="F698" s="42">
        <v>-1658</v>
      </c>
      <c r="G698" s="42">
        <f t="shared" si="8"/>
        <v>3236</v>
      </c>
    </row>
    <row r="699" spans="2:7" hidden="1" outlineLevel="1" x14ac:dyDescent="0.35">
      <c r="B699" s="15" t="s">
        <v>153</v>
      </c>
      <c r="E699" s="42">
        <v>3600</v>
      </c>
      <c r="F699" s="42">
        <v>-1358</v>
      </c>
      <c r="G699" s="42">
        <f t="shared" si="8"/>
        <v>4958</v>
      </c>
    </row>
    <row r="700" spans="2:7" hidden="1" outlineLevel="1" x14ac:dyDescent="0.35">
      <c r="B700" s="15" t="s">
        <v>154</v>
      </c>
      <c r="E700" s="42">
        <v>10665</v>
      </c>
      <c r="F700" s="42">
        <v>-12975</v>
      </c>
      <c r="G700" s="42">
        <f t="shared" si="8"/>
        <v>23640</v>
      </c>
    </row>
    <row r="701" spans="2:7" hidden="1" outlineLevel="1" x14ac:dyDescent="0.35">
      <c r="B701" s="15" t="s">
        <v>155</v>
      </c>
      <c r="E701" s="42">
        <v>16960</v>
      </c>
      <c r="F701" s="42">
        <v>-4557</v>
      </c>
      <c r="G701" s="42">
        <f t="shared" si="8"/>
        <v>21517</v>
      </c>
    </row>
    <row r="702" spans="2:7" hidden="1" outlineLevel="1" x14ac:dyDescent="0.35">
      <c r="B702" s="15" t="s">
        <v>156</v>
      </c>
      <c r="E702" s="42">
        <v>3056</v>
      </c>
      <c r="F702" s="42">
        <v>-4212</v>
      </c>
      <c r="G702" s="42">
        <f t="shared" si="8"/>
        <v>7268</v>
      </c>
    </row>
    <row r="703" spans="2:7" hidden="1" outlineLevel="1" x14ac:dyDescent="0.35">
      <c r="B703" s="15" t="s">
        <v>157</v>
      </c>
      <c r="E703" s="42">
        <v>7351</v>
      </c>
      <c r="F703" s="42">
        <v>-5914</v>
      </c>
      <c r="G703" s="42">
        <f t="shared" si="8"/>
        <v>13265</v>
      </c>
    </row>
    <row r="704" spans="2:7" hidden="1" outlineLevel="1" x14ac:dyDescent="0.35">
      <c r="B704" s="15" t="s">
        <v>158</v>
      </c>
      <c r="E704" s="42">
        <v>2127</v>
      </c>
      <c r="F704" s="42">
        <v>-2784</v>
      </c>
      <c r="G704" s="42">
        <v>4911</v>
      </c>
    </row>
    <row r="705" spans="2:7" hidden="1" outlineLevel="1" x14ac:dyDescent="0.35">
      <c r="B705" s="15" t="s">
        <v>159</v>
      </c>
      <c r="E705" s="42">
        <v>16703</v>
      </c>
      <c r="F705" s="42">
        <v>-16957</v>
      </c>
      <c r="G705" s="42">
        <f t="shared" si="8"/>
        <v>33660</v>
      </c>
    </row>
    <row r="706" spans="2:7" hidden="1" outlineLevel="1" x14ac:dyDescent="0.35">
      <c r="B706" s="15" t="s">
        <v>160</v>
      </c>
      <c r="E706" s="42">
        <v>4335</v>
      </c>
      <c r="F706" s="42">
        <v>0</v>
      </c>
      <c r="G706" s="42">
        <f t="shared" si="8"/>
        <v>4335</v>
      </c>
    </row>
    <row r="707" spans="2:7" hidden="1" outlineLevel="1" x14ac:dyDescent="0.35">
      <c r="B707" s="15" t="s">
        <v>278</v>
      </c>
      <c r="E707" s="42">
        <v>891</v>
      </c>
      <c r="F707" s="42">
        <v>0</v>
      </c>
      <c r="G707" s="18">
        <v>891</v>
      </c>
    </row>
    <row r="708" spans="2:7" hidden="1" outlineLevel="1" x14ac:dyDescent="0.35">
      <c r="B708" s="15" t="s">
        <v>280</v>
      </c>
      <c r="E708" s="42">
        <v>757</v>
      </c>
      <c r="F708" s="42">
        <v>0</v>
      </c>
      <c r="G708" s="18">
        <v>757</v>
      </c>
    </row>
    <row r="709" spans="2:7" hidden="1" outlineLevel="1" x14ac:dyDescent="0.35">
      <c r="B709" s="15" t="s">
        <v>286</v>
      </c>
      <c r="E709" s="42">
        <v>0</v>
      </c>
      <c r="F709" s="42">
        <v>0</v>
      </c>
      <c r="G709" s="18">
        <v>0</v>
      </c>
    </row>
    <row r="710" spans="2:7" hidden="1" outlineLevel="1" x14ac:dyDescent="0.35">
      <c r="B710" s="15" t="s">
        <v>161</v>
      </c>
      <c r="E710" s="42">
        <v>0</v>
      </c>
      <c r="F710" s="42">
        <v>0</v>
      </c>
      <c r="G710" s="18">
        <v>0</v>
      </c>
    </row>
    <row r="711" spans="2:7" hidden="1" outlineLevel="1" x14ac:dyDescent="0.35">
      <c r="B711" s="15" t="s">
        <v>287</v>
      </c>
      <c r="E711" s="42">
        <v>0</v>
      </c>
      <c r="F711" s="42">
        <v>0</v>
      </c>
      <c r="G711" s="18">
        <v>0</v>
      </c>
    </row>
    <row r="712" spans="2:7" hidden="1" outlineLevel="1" x14ac:dyDescent="0.35">
      <c r="B712" s="15" t="s">
        <v>279</v>
      </c>
      <c r="E712" s="42">
        <v>0</v>
      </c>
      <c r="F712" s="42">
        <v>0</v>
      </c>
      <c r="G712" s="18">
        <v>0</v>
      </c>
    </row>
    <row r="713" spans="2:7" ht="15" customHeight="1" collapsed="1" x14ac:dyDescent="0.35">
      <c r="B713" s="15" t="s">
        <v>124</v>
      </c>
      <c r="E713" s="42">
        <f>SUM(E686:E712)</f>
        <v>164840</v>
      </c>
      <c r="F713" s="42">
        <f>SUM(F686:F712)</f>
        <v>-173425</v>
      </c>
      <c r="G713" s="42">
        <f t="shared" si="8"/>
        <v>338265</v>
      </c>
    </row>
    <row r="714" spans="2:7" hidden="1" outlineLevel="1" x14ac:dyDescent="0.35">
      <c r="B714" s="15" t="s">
        <v>141</v>
      </c>
      <c r="E714" s="42">
        <v>0</v>
      </c>
      <c r="F714" s="42">
        <v>0</v>
      </c>
      <c r="G714" s="42">
        <f t="shared" si="8"/>
        <v>0</v>
      </c>
    </row>
    <row r="715" spans="2:7" hidden="1" outlineLevel="1" x14ac:dyDescent="0.35">
      <c r="B715" s="15" t="s">
        <v>142</v>
      </c>
      <c r="E715" s="42">
        <v>0</v>
      </c>
      <c r="F715" s="42">
        <v>0</v>
      </c>
      <c r="G715" s="42">
        <f t="shared" si="8"/>
        <v>0</v>
      </c>
    </row>
    <row r="716" spans="2:7" hidden="1" outlineLevel="1" x14ac:dyDescent="0.35">
      <c r="B716" s="15" t="s">
        <v>143</v>
      </c>
      <c r="E716" s="42">
        <v>-26</v>
      </c>
      <c r="F716" s="42">
        <v>-38</v>
      </c>
      <c r="G716" s="42">
        <v>12</v>
      </c>
    </row>
    <row r="717" spans="2:7" hidden="1" outlineLevel="1" x14ac:dyDescent="0.35">
      <c r="B717" s="15" t="s">
        <v>144</v>
      </c>
      <c r="E717" s="42">
        <v>0</v>
      </c>
      <c r="F717" s="42">
        <v>0</v>
      </c>
      <c r="G717" s="42">
        <f t="shared" si="8"/>
        <v>0</v>
      </c>
    </row>
    <row r="718" spans="2:7" hidden="1" outlineLevel="1" x14ac:dyDescent="0.35">
      <c r="B718" s="15" t="s">
        <v>145</v>
      </c>
      <c r="E718" s="42">
        <v>0</v>
      </c>
      <c r="F718" s="42">
        <v>0</v>
      </c>
      <c r="G718" s="42">
        <f t="shared" si="8"/>
        <v>0</v>
      </c>
    </row>
    <row r="719" spans="2:7" hidden="1" outlineLevel="1" x14ac:dyDescent="0.35">
      <c r="B719" s="15" t="s">
        <v>146</v>
      </c>
      <c r="E719" s="42">
        <v>0</v>
      </c>
      <c r="F719" s="42">
        <v>0</v>
      </c>
      <c r="G719" s="42">
        <f t="shared" si="8"/>
        <v>0</v>
      </c>
    </row>
    <row r="720" spans="2:7" hidden="1" outlineLevel="1" x14ac:dyDescent="0.35">
      <c r="B720" s="15" t="s">
        <v>147</v>
      </c>
      <c r="E720" s="42">
        <v>0</v>
      </c>
      <c r="F720" s="42">
        <v>0</v>
      </c>
      <c r="G720" s="42">
        <f t="shared" si="8"/>
        <v>0</v>
      </c>
    </row>
    <row r="721" spans="2:7" hidden="1" outlineLevel="1" x14ac:dyDescent="0.35">
      <c r="B721" s="15" t="s">
        <v>148</v>
      </c>
      <c r="E721" s="42">
        <v>0</v>
      </c>
      <c r="F721" s="42">
        <v>0</v>
      </c>
      <c r="G721" s="42">
        <f t="shared" si="8"/>
        <v>0</v>
      </c>
    </row>
    <row r="722" spans="2:7" hidden="1" outlineLevel="1" x14ac:dyDescent="0.35">
      <c r="B722" s="15" t="s">
        <v>284</v>
      </c>
      <c r="E722" s="42">
        <v>0</v>
      </c>
      <c r="F722" s="42">
        <v>0</v>
      </c>
      <c r="G722" s="42">
        <f t="shared" si="8"/>
        <v>0</v>
      </c>
    </row>
    <row r="723" spans="2:7" hidden="1" outlineLevel="1" x14ac:dyDescent="0.35">
      <c r="B723" s="15" t="s">
        <v>149</v>
      </c>
      <c r="E723" s="42">
        <v>0</v>
      </c>
      <c r="F723" s="42">
        <v>0</v>
      </c>
      <c r="G723" s="42">
        <v>0</v>
      </c>
    </row>
    <row r="724" spans="2:7" hidden="1" outlineLevel="1" x14ac:dyDescent="0.35">
      <c r="B724" s="15" t="s">
        <v>150</v>
      </c>
      <c r="E724" s="42">
        <v>0</v>
      </c>
      <c r="F724" s="42">
        <v>0</v>
      </c>
      <c r="G724" s="42">
        <v>0</v>
      </c>
    </row>
    <row r="725" spans="2:7" hidden="1" outlineLevel="1" x14ac:dyDescent="0.35">
      <c r="B725" s="15" t="s">
        <v>151</v>
      </c>
      <c r="E725" s="42">
        <v>0</v>
      </c>
      <c r="F725" s="42">
        <v>0</v>
      </c>
      <c r="G725" s="42">
        <f t="shared" si="8"/>
        <v>0</v>
      </c>
    </row>
    <row r="726" spans="2:7" hidden="1" outlineLevel="1" x14ac:dyDescent="0.35">
      <c r="B726" s="15" t="s">
        <v>152</v>
      </c>
      <c r="E726" s="42">
        <v>0</v>
      </c>
      <c r="F726" s="42">
        <v>0</v>
      </c>
      <c r="G726" s="42">
        <f t="shared" si="8"/>
        <v>0</v>
      </c>
    </row>
    <row r="727" spans="2:7" hidden="1" outlineLevel="1" x14ac:dyDescent="0.35">
      <c r="B727" s="15" t="s">
        <v>153</v>
      </c>
      <c r="E727" s="42">
        <v>0</v>
      </c>
      <c r="F727" s="42">
        <v>0</v>
      </c>
      <c r="G727" s="42">
        <f t="shared" si="8"/>
        <v>0</v>
      </c>
    </row>
    <row r="728" spans="2:7" hidden="1" outlineLevel="1" x14ac:dyDescent="0.35">
      <c r="B728" s="15" t="s">
        <v>154</v>
      </c>
      <c r="E728" s="42">
        <v>0</v>
      </c>
      <c r="F728" s="42">
        <v>0</v>
      </c>
      <c r="G728" s="42">
        <f t="shared" si="8"/>
        <v>0</v>
      </c>
    </row>
    <row r="729" spans="2:7" hidden="1" outlineLevel="1" x14ac:dyDescent="0.35">
      <c r="B729" s="15" t="s">
        <v>155</v>
      </c>
      <c r="E729" s="42">
        <v>0</v>
      </c>
      <c r="F729" s="42">
        <v>0</v>
      </c>
      <c r="G729" s="42">
        <f t="shared" si="8"/>
        <v>0</v>
      </c>
    </row>
    <row r="730" spans="2:7" hidden="1" outlineLevel="1" x14ac:dyDescent="0.35">
      <c r="B730" s="15" t="s">
        <v>156</v>
      </c>
      <c r="E730" s="42">
        <v>0</v>
      </c>
      <c r="F730" s="42">
        <v>0</v>
      </c>
      <c r="G730" s="42">
        <f t="shared" si="8"/>
        <v>0</v>
      </c>
    </row>
    <row r="731" spans="2:7" hidden="1" outlineLevel="1" x14ac:dyDescent="0.35">
      <c r="B731" s="15" t="s">
        <v>157</v>
      </c>
      <c r="E731" s="42">
        <v>0</v>
      </c>
      <c r="F731" s="42">
        <v>0</v>
      </c>
      <c r="G731" s="42">
        <f t="shared" si="8"/>
        <v>0</v>
      </c>
    </row>
    <row r="732" spans="2:7" hidden="1" outlineLevel="1" x14ac:dyDescent="0.35">
      <c r="B732" s="15" t="s">
        <v>158</v>
      </c>
      <c r="E732" s="42">
        <v>0</v>
      </c>
      <c r="F732" s="42">
        <v>0</v>
      </c>
      <c r="G732" s="42">
        <v>0</v>
      </c>
    </row>
    <row r="733" spans="2:7" hidden="1" outlineLevel="1" x14ac:dyDescent="0.35">
      <c r="B733" s="15" t="s">
        <v>159</v>
      </c>
      <c r="E733" s="42">
        <v>0</v>
      </c>
      <c r="F733" s="42">
        <v>0</v>
      </c>
      <c r="G733" s="42">
        <f t="shared" si="8"/>
        <v>0</v>
      </c>
    </row>
    <row r="734" spans="2:7" hidden="1" outlineLevel="1" x14ac:dyDescent="0.35">
      <c r="B734" s="15" t="s">
        <v>160</v>
      </c>
      <c r="E734" s="42">
        <v>0</v>
      </c>
      <c r="F734" s="42">
        <v>0</v>
      </c>
      <c r="G734" s="42">
        <f t="shared" si="8"/>
        <v>0</v>
      </c>
    </row>
    <row r="735" spans="2:7" hidden="1" outlineLevel="1" x14ac:dyDescent="0.35">
      <c r="B735" s="15" t="s">
        <v>278</v>
      </c>
      <c r="E735" s="42">
        <v>0</v>
      </c>
      <c r="F735" s="42">
        <v>0</v>
      </c>
      <c r="G735" s="18">
        <v>0</v>
      </c>
    </row>
    <row r="736" spans="2:7" hidden="1" outlineLevel="1" x14ac:dyDescent="0.35">
      <c r="B736" s="15" t="s">
        <v>280</v>
      </c>
      <c r="E736" s="42">
        <v>0</v>
      </c>
      <c r="F736" s="42">
        <v>0</v>
      </c>
      <c r="G736" s="18">
        <v>0</v>
      </c>
    </row>
    <row r="737" spans="2:7" hidden="1" outlineLevel="1" x14ac:dyDescent="0.35">
      <c r="B737" s="15" t="s">
        <v>286</v>
      </c>
      <c r="E737" s="42">
        <v>555</v>
      </c>
      <c r="F737" s="42">
        <v>700</v>
      </c>
      <c r="G737" s="18">
        <v>-145</v>
      </c>
    </row>
    <row r="738" spans="2:7" hidden="1" outlineLevel="1" x14ac:dyDescent="0.35">
      <c r="B738" s="15" t="s">
        <v>161</v>
      </c>
      <c r="E738" s="42">
        <v>0</v>
      </c>
      <c r="F738" s="42">
        <v>0</v>
      </c>
      <c r="G738" s="18">
        <v>0</v>
      </c>
    </row>
    <row r="739" spans="2:7" hidden="1" outlineLevel="1" x14ac:dyDescent="0.35">
      <c r="B739" s="15" t="s">
        <v>287</v>
      </c>
      <c r="E739" s="42">
        <v>0</v>
      </c>
      <c r="F739" s="42">
        <v>0</v>
      </c>
      <c r="G739" s="18">
        <v>0</v>
      </c>
    </row>
    <row r="740" spans="2:7" hidden="1" outlineLevel="1" x14ac:dyDescent="0.35">
      <c r="B740" s="15" t="s">
        <v>279</v>
      </c>
      <c r="E740" s="42">
        <v>0</v>
      </c>
      <c r="F740" s="42">
        <v>0</v>
      </c>
      <c r="G740" s="18">
        <v>0</v>
      </c>
    </row>
    <row r="741" spans="2:7" ht="15" customHeight="1" collapsed="1" x14ac:dyDescent="0.35">
      <c r="B741" s="15" t="s">
        <v>114</v>
      </c>
      <c r="E741" s="42">
        <f>SUM(E714:E740)</f>
        <v>529</v>
      </c>
      <c r="F741" s="42">
        <f>SUM(F714:F740)</f>
        <v>662</v>
      </c>
      <c r="G741" s="42">
        <f t="shared" si="8"/>
        <v>-133</v>
      </c>
    </row>
    <row r="742" spans="2:7" ht="15" customHeight="1" x14ac:dyDescent="0.35">
      <c r="E742" s="84"/>
      <c r="F742" s="84"/>
      <c r="G742" s="42"/>
    </row>
    <row r="743" spans="2:7" hidden="1" outlineLevel="1" x14ac:dyDescent="0.35">
      <c r="B743" s="15" t="s">
        <v>141</v>
      </c>
      <c r="D743" s="18"/>
      <c r="E743" s="42">
        <v>36095</v>
      </c>
      <c r="F743" s="42">
        <v>-13337</v>
      </c>
      <c r="G743" s="42">
        <f t="shared" si="8"/>
        <v>49432</v>
      </c>
    </row>
    <row r="744" spans="2:7" hidden="1" outlineLevel="1" x14ac:dyDescent="0.35">
      <c r="B744" s="15" t="s">
        <v>142</v>
      </c>
      <c r="D744" s="18"/>
      <c r="E744" s="42">
        <v>-1097</v>
      </c>
      <c r="F744" s="42">
        <v>-2938</v>
      </c>
      <c r="G744" s="42">
        <f t="shared" si="8"/>
        <v>1841</v>
      </c>
    </row>
    <row r="745" spans="2:7" hidden="1" outlineLevel="1" x14ac:dyDescent="0.35">
      <c r="B745" s="15" t="s">
        <v>143</v>
      </c>
      <c r="D745" s="18"/>
      <c r="E745" s="42">
        <v>53747</v>
      </c>
      <c r="F745" s="42">
        <v>-18339</v>
      </c>
      <c r="G745" s="18">
        <v>72086</v>
      </c>
    </row>
    <row r="746" spans="2:7" hidden="1" outlineLevel="1" x14ac:dyDescent="0.35">
      <c r="B746" s="15" t="s">
        <v>144</v>
      </c>
      <c r="D746" s="18"/>
      <c r="E746" s="42">
        <v>2091</v>
      </c>
      <c r="F746" s="42">
        <v>-4972</v>
      </c>
      <c r="G746" s="42">
        <f t="shared" si="8"/>
        <v>7063</v>
      </c>
    </row>
    <row r="747" spans="2:7" hidden="1" outlineLevel="1" x14ac:dyDescent="0.35">
      <c r="B747" s="15" t="s">
        <v>145</v>
      </c>
      <c r="D747" s="18"/>
      <c r="E747" s="42">
        <v>9645</v>
      </c>
      <c r="F747" s="42">
        <v>-14079</v>
      </c>
      <c r="G747" s="42">
        <f t="shared" si="8"/>
        <v>23724</v>
      </c>
    </row>
    <row r="748" spans="2:7" hidden="1" outlineLevel="1" x14ac:dyDescent="0.35">
      <c r="B748" s="15" t="s">
        <v>146</v>
      </c>
      <c r="D748" s="18"/>
      <c r="E748" s="42">
        <v>20608</v>
      </c>
      <c r="F748" s="42">
        <v>-25860</v>
      </c>
      <c r="G748" s="42">
        <f t="shared" si="8"/>
        <v>46468</v>
      </c>
    </row>
    <row r="749" spans="2:7" hidden="1" outlineLevel="1" x14ac:dyDescent="0.35">
      <c r="B749" s="15" t="s">
        <v>147</v>
      </c>
      <c r="D749" s="18"/>
      <c r="E749" s="42">
        <v>6318</v>
      </c>
      <c r="F749" s="42">
        <v>-14893</v>
      </c>
      <c r="G749" s="42">
        <f t="shared" si="8"/>
        <v>21211</v>
      </c>
    </row>
    <row r="750" spans="2:7" hidden="1" outlineLevel="1" x14ac:dyDescent="0.35">
      <c r="B750" s="15" t="s">
        <v>148</v>
      </c>
      <c r="D750" s="18"/>
      <c r="E750" s="42">
        <v>1450</v>
      </c>
      <c r="F750" s="42">
        <v>-17048</v>
      </c>
      <c r="G750" s="42">
        <f t="shared" si="8"/>
        <v>18498</v>
      </c>
    </row>
    <row r="751" spans="2:7" hidden="1" outlineLevel="1" x14ac:dyDescent="0.35">
      <c r="B751" s="15" t="s">
        <v>284</v>
      </c>
      <c r="D751" s="18"/>
      <c r="E751" s="42">
        <v>-61</v>
      </c>
      <c r="F751" s="42">
        <v>-102</v>
      </c>
      <c r="G751" s="42">
        <f t="shared" si="8"/>
        <v>41</v>
      </c>
    </row>
    <row r="752" spans="2:7" hidden="1" outlineLevel="1" x14ac:dyDescent="0.35">
      <c r="B752" s="15" t="s">
        <v>149</v>
      </c>
      <c r="D752" s="18"/>
      <c r="E752" s="42">
        <v>9220</v>
      </c>
      <c r="F752" s="42">
        <v>-15535</v>
      </c>
      <c r="G752" s="18">
        <v>24755</v>
      </c>
    </row>
    <row r="753" spans="2:7" hidden="1" outlineLevel="1" x14ac:dyDescent="0.35">
      <c r="B753" s="15" t="s">
        <v>150</v>
      </c>
      <c r="D753" s="18"/>
      <c r="E753" s="42">
        <v>6143</v>
      </c>
      <c r="F753" s="42">
        <v>-9996</v>
      </c>
      <c r="G753" s="18">
        <v>16139</v>
      </c>
    </row>
    <row r="754" spans="2:7" hidden="1" outlineLevel="1" x14ac:dyDescent="0.35">
      <c r="B754" s="15" t="s">
        <v>151</v>
      </c>
      <c r="D754" s="18"/>
      <c r="E754" s="42">
        <v>3542</v>
      </c>
      <c r="F754" s="42">
        <v>-7826</v>
      </c>
      <c r="G754" s="42">
        <f t="shared" si="8"/>
        <v>11368</v>
      </c>
    </row>
    <row r="755" spans="2:7" hidden="1" outlineLevel="1" x14ac:dyDescent="0.35">
      <c r="B755" s="15" t="s">
        <v>152</v>
      </c>
      <c r="D755" s="18"/>
      <c r="E755" s="42">
        <v>1379</v>
      </c>
      <c r="F755" s="42">
        <v>-2395</v>
      </c>
      <c r="G755" s="42">
        <f t="shared" si="8"/>
        <v>3774</v>
      </c>
    </row>
    <row r="756" spans="2:7" hidden="1" outlineLevel="1" x14ac:dyDescent="0.35">
      <c r="B756" s="15" t="s">
        <v>153</v>
      </c>
      <c r="D756" s="18"/>
      <c r="E756" s="42">
        <v>2747</v>
      </c>
      <c r="F756" s="42">
        <v>-2648</v>
      </c>
      <c r="G756" s="42">
        <f t="shared" si="8"/>
        <v>5395</v>
      </c>
    </row>
    <row r="757" spans="2:7" hidden="1" outlineLevel="1" x14ac:dyDescent="0.35">
      <c r="B757" s="15" t="s">
        <v>154</v>
      </c>
      <c r="D757" s="18"/>
      <c r="E757" s="42">
        <v>3348</v>
      </c>
      <c r="F757" s="42">
        <v>5300</v>
      </c>
      <c r="G757" s="42">
        <f t="shared" si="8"/>
        <v>-1952</v>
      </c>
    </row>
    <row r="758" spans="2:7" hidden="1" outlineLevel="1" x14ac:dyDescent="0.35">
      <c r="B758" s="15" t="s">
        <v>155</v>
      </c>
      <c r="D758" s="18"/>
      <c r="E758" s="42">
        <v>16045</v>
      </c>
      <c r="F758" s="42">
        <v>-3211</v>
      </c>
      <c r="G758" s="42">
        <f t="shared" si="8"/>
        <v>19256</v>
      </c>
    </row>
    <row r="759" spans="2:7" hidden="1" outlineLevel="1" x14ac:dyDescent="0.35">
      <c r="B759" s="15" t="s">
        <v>156</v>
      </c>
      <c r="D759" s="18"/>
      <c r="E759" s="42">
        <v>2339</v>
      </c>
      <c r="F759" s="42">
        <v>-5017</v>
      </c>
      <c r="G759" s="42">
        <f>E759-F759</f>
        <v>7356</v>
      </c>
    </row>
    <row r="760" spans="2:7" hidden="1" outlineLevel="1" x14ac:dyDescent="0.35">
      <c r="B760" s="15" t="s">
        <v>157</v>
      </c>
      <c r="D760" s="18"/>
      <c r="E760" s="42">
        <v>5705</v>
      </c>
      <c r="F760" s="42">
        <v>-778.65210000000297</v>
      </c>
      <c r="G760" s="42">
        <f>E760-F760</f>
        <v>6483.652100000003</v>
      </c>
    </row>
    <row r="761" spans="2:7" hidden="1" outlineLevel="1" x14ac:dyDescent="0.35">
      <c r="B761" s="15" t="s">
        <v>158</v>
      </c>
      <c r="D761" s="18"/>
      <c r="E761" s="42">
        <v>19853</v>
      </c>
      <c r="F761" s="42">
        <v>-3445</v>
      </c>
      <c r="G761" s="18">
        <v>23298</v>
      </c>
    </row>
    <row r="762" spans="2:7" hidden="1" outlineLevel="1" x14ac:dyDescent="0.35">
      <c r="B762" s="15" t="s">
        <v>159</v>
      </c>
      <c r="D762" s="18"/>
      <c r="E762" s="42">
        <v>10965</v>
      </c>
      <c r="F762" s="42">
        <v>-24391</v>
      </c>
      <c r="G762" s="42">
        <f>E762-F762</f>
        <v>35356</v>
      </c>
    </row>
    <row r="763" spans="2:7" hidden="1" outlineLevel="1" x14ac:dyDescent="0.35">
      <c r="B763" s="15" t="s">
        <v>160</v>
      </c>
      <c r="D763" s="18"/>
      <c r="E763" s="42">
        <v>2593</v>
      </c>
      <c r="F763" s="42">
        <v>-1599</v>
      </c>
      <c r="G763" s="42">
        <f>E763-F763</f>
        <v>4192</v>
      </c>
    </row>
    <row r="764" spans="2:7" hidden="1" outlineLevel="1" x14ac:dyDescent="0.35">
      <c r="B764" s="15" t="s">
        <v>278</v>
      </c>
      <c r="E764" s="42">
        <v>1857</v>
      </c>
      <c r="F764" s="42">
        <v>1208</v>
      </c>
      <c r="G764" s="18">
        <v>649</v>
      </c>
    </row>
    <row r="765" spans="2:7" hidden="1" outlineLevel="1" x14ac:dyDescent="0.35">
      <c r="B765" s="15" t="s">
        <v>280</v>
      </c>
      <c r="E765" s="42">
        <v>706</v>
      </c>
      <c r="F765" s="42">
        <v>-50</v>
      </c>
      <c r="G765" s="18">
        <v>756</v>
      </c>
    </row>
    <row r="766" spans="2:7" hidden="1" outlineLevel="1" x14ac:dyDescent="0.35">
      <c r="B766" s="15" t="s">
        <v>286</v>
      </c>
      <c r="E766" s="42">
        <v>44</v>
      </c>
      <c r="F766" s="42">
        <v>58</v>
      </c>
      <c r="G766" s="18">
        <v>-14</v>
      </c>
    </row>
    <row r="767" spans="2:7" hidden="1" outlineLevel="1" x14ac:dyDescent="0.35">
      <c r="B767" s="15" t="s">
        <v>161</v>
      </c>
      <c r="E767" s="42">
        <v>101</v>
      </c>
      <c r="F767" s="42">
        <v>-110</v>
      </c>
      <c r="G767" s="18">
        <v>211</v>
      </c>
    </row>
    <row r="768" spans="2:7" hidden="1" outlineLevel="1" x14ac:dyDescent="0.35">
      <c r="B768" s="15" t="s">
        <v>287</v>
      </c>
      <c r="E768" s="42">
        <v>-973</v>
      </c>
      <c r="F768" s="42">
        <v>-1199</v>
      </c>
      <c r="G768" s="18">
        <v>226</v>
      </c>
    </row>
    <row r="769" spans="2:7" hidden="1" outlineLevel="1" x14ac:dyDescent="0.35">
      <c r="B769" s="15" t="s">
        <v>279</v>
      </c>
      <c r="E769" s="42">
        <v>187</v>
      </c>
      <c r="F769" s="42">
        <v>307</v>
      </c>
      <c r="G769" s="18">
        <v>-120</v>
      </c>
    </row>
    <row r="770" spans="2:7" ht="15" customHeight="1" collapsed="1" x14ac:dyDescent="0.35">
      <c r="B770" s="145" t="s">
        <v>107</v>
      </c>
      <c r="C770" s="145"/>
      <c r="D770" s="145"/>
      <c r="E770" s="105">
        <f>SUM(E743:E769)</f>
        <v>214597</v>
      </c>
      <c r="F770" s="105">
        <f>SUM(F743:F769)</f>
        <v>-182895.65210000001</v>
      </c>
      <c r="G770" s="42">
        <f>E770-F770</f>
        <v>397492.65210000001</v>
      </c>
    </row>
    <row r="771" spans="2:7" ht="15" customHeight="1" x14ac:dyDescent="0.35">
      <c r="D771" s="35"/>
      <c r="E771" s="48"/>
      <c r="F771" s="48"/>
      <c r="G771" s="48"/>
    </row>
    <row r="773" spans="2:7" x14ac:dyDescent="0.35">
      <c r="B773" s="51"/>
    </row>
  </sheetData>
  <mergeCells count="8">
    <mergeCell ref="B656:D656"/>
    <mergeCell ref="B770:D770"/>
    <mergeCell ref="B456:D456"/>
    <mergeCell ref="B598:D598"/>
    <mergeCell ref="B485:D485"/>
    <mergeCell ref="B513:D513"/>
    <mergeCell ref="B541:D541"/>
    <mergeCell ref="B569:D569"/>
  </mergeCells>
  <phoneticPr fontId="0" type="noConversion"/>
  <dataValidations count="1">
    <dataValidation type="whole" allowBlank="1" showInputMessage="1" showErrorMessage="1" sqref="E627:E628 E713 E741:E742 E485:F485 E513:F513 E685 E541 E569:E570" xr:uid="{00000000-0002-0000-0000-000000000000}">
      <formula1>-1E+30</formula1>
      <formula2>1E+30</formula2>
    </dataValidation>
  </dataValidations>
  <pageMargins left="0.74803149606299213" right="0.74803149606299213" top="0.98425196850393704" bottom="0.98425196850393704" header="0.51181102362204722" footer="0.51181102362204722"/>
  <pageSetup paperSize="9" scale="68" orientation="landscape" r:id="rId1"/>
  <headerFooter alignWithMargins="0"/>
  <ignoredErrors>
    <ignoredError sqref="E3:G3" numberStoredAsText="1"/>
    <ignoredError sqref="E343:F34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2:G1192"/>
  <sheetViews>
    <sheetView showGridLines="0" view="pageBreakPreview" zoomScale="110" zoomScaleNormal="70" zoomScaleSheetLayoutView="110" workbookViewId="0">
      <selection activeCell="F965" sqref="F965"/>
    </sheetView>
  </sheetViews>
  <sheetFormatPr defaultColWidth="14.88671875" defaultRowHeight="17.399999999999999" outlineLevelRow="1" x14ac:dyDescent="0.35"/>
  <cols>
    <col min="1" max="1" width="2.5546875" style="15" bestFit="1" customWidth="1"/>
    <col min="2" max="2" width="45.109375" style="15" bestFit="1" customWidth="1"/>
    <col min="3" max="3" width="3.6640625" style="15" bestFit="1" customWidth="1"/>
    <col min="4" max="4" width="51.33203125" style="15" bestFit="1" customWidth="1"/>
    <col min="5" max="6" width="10.6640625" style="24" bestFit="1" customWidth="1"/>
    <col min="7" max="7" width="18.33203125" style="25" customWidth="1"/>
    <col min="8" max="16384" width="14.88671875" style="15"/>
  </cols>
  <sheetData>
    <row r="2" spans="2:7" x14ac:dyDescent="0.35">
      <c r="B2" s="16" t="s">
        <v>297</v>
      </c>
    </row>
    <row r="3" spans="2:7" s="26" customFormat="1" ht="49.5" customHeight="1" x14ac:dyDescent="0.25">
      <c r="B3" s="27" t="s">
        <v>44</v>
      </c>
      <c r="E3" s="82" t="str">
        <f>SoCIE!E2</f>
        <v>Accounts 2020-21</v>
      </c>
      <c r="F3" s="82" t="str">
        <f>SoCIE!F2</f>
        <v>Accounts 2019-20</v>
      </c>
      <c r="G3" s="28" t="s">
        <v>294</v>
      </c>
    </row>
    <row r="4" spans="2:7" x14ac:dyDescent="0.35">
      <c r="E4" s="29" t="s">
        <v>54</v>
      </c>
      <c r="F4" s="29" t="s">
        <v>54</v>
      </c>
      <c r="G4" s="30" t="s">
        <v>54</v>
      </c>
    </row>
    <row r="6" spans="2:7" x14ac:dyDescent="0.35">
      <c r="E6" s="31"/>
      <c r="F6" s="31"/>
      <c r="G6" s="32"/>
    </row>
    <row r="7" spans="2:7" hidden="1" outlineLevel="1" x14ac:dyDescent="0.35">
      <c r="B7" s="15" t="s">
        <v>141</v>
      </c>
      <c r="E7" s="18">
        <v>361</v>
      </c>
      <c r="F7" s="18">
        <v>423</v>
      </c>
      <c r="G7" s="32">
        <f>E7-F7</f>
        <v>-62</v>
      </c>
    </row>
    <row r="8" spans="2:7" hidden="1" outlineLevel="1" x14ac:dyDescent="0.35">
      <c r="B8" s="15" t="s">
        <v>142</v>
      </c>
      <c r="E8" s="18">
        <v>289</v>
      </c>
      <c r="F8" s="18">
        <v>369</v>
      </c>
      <c r="G8" s="32">
        <f t="shared" ref="G8:G104" si="0">E8-F8</f>
        <v>-80</v>
      </c>
    </row>
    <row r="9" spans="2:7" hidden="1" outlineLevel="1" x14ac:dyDescent="0.35">
      <c r="B9" s="15" t="s">
        <v>143</v>
      </c>
      <c r="E9" s="18">
        <v>667</v>
      </c>
      <c r="F9" s="18">
        <v>1233</v>
      </c>
      <c r="G9" s="32">
        <f t="shared" ref="G9" si="1">E9-F9</f>
        <v>-566</v>
      </c>
    </row>
    <row r="10" spans="2:7" hidden="1" outlineLevel="1" x14ac:dyDescent="0.35">
      <c r="B10" s="15" t="s">
        <v>144</v>
      </c>
      <c r="E10" s="18">
        <v>320</v>
      </c>
      <c r="F10" s="18">
        <v>321</v>
      </c>
      <c r="G10" s="32">
        <f t="shared" si="0"/>
        <v>-1</v>
      </c>
    </row>
    <row r="11" spans="2:7" hidden="1" outlineLevel="1" x14ac:dyDescent="0.35">
      <c r="B11" s="15" t="s">
        <v>145</v>
      </c>
      <c r="E11" s="18">
        <v>365</v>
      </c>
      <c r="F11" s="18">
        <v>419</v>
      </c>
      <c r="G11" s="32">
        <f t="shared" si="0"/>
        <v>-54</v>
      </c>
    </row>
    <row r="12" spans="2:7" hidden="1" outlineLevel="1" x14ac:dyDescent="0.35">
      <c r="B12" s="15" t="s">
        <v>146</v>
      </c>
      <c r="E12" s="18">
        <v>408</v>
      </c>
      <c r="F12" s="18">
        <v>500</v>
      </c>
      <c r="G12" s="32">
        <f t="shared" si="0"/>
        <v>-92</v>
      </c>
    </row>
    <row r="13" spans="2:7" hidden="1" outlineLevel="1" x14ac:dyDescent="0.35">
      <c r="B13" s="15" t="s">
        <v>147</v>
      </c>
      <c r="E13" s="18">
        <v>139</v>
      </c>
      <c r="F13" s="18">
        <v>140</v>
      </c>
      <c r="G13" s="32">
        <f t="shared" si="0"/>
        <v>-1</v>
      </c>
    </row>
    <row r="14" spans="2:7" hidden="1" outlineLevel="1" x14ac:dyDescent="0.35">
      <c r="B14" s="15" t="s">
        <v>148</v>
      </c>
      <c r="E14" s="18">
        <v>123</v>
      </c>
      <c r="F14" s="18">
        <v>150</v>
      </c>
      <c r="G14" s="32">
        <f t="shared" si="0"/>
        <v>-27</v>
      </c>
    </row>
    <row r="15" spans="2:7" hidden="1" outlineLevel="1" x14ac:dyDescent="0.35">
      <c r="B15" s="15" t="s">
        <v>254</v>
      </c>
      <c r="E15" s="18">
        <v>0</v>
      </c>
      <c r="F15" s="18">
        <v>0</v>
      </c>
      <c r="G15" s="32">
        <f t="shared" si="0"/>
        <v>0</v>
      </c>
    </row>
    <row r="16" spans="2:7" hidden="1" outlineLevel="1" x14ac:dyDescent="0.35">
      <c r="B16" s="15" t="s">
        <v>149</v>
      </c>
      <c r="E16" s="18">
        <v>102</v>
      </c>
      <c r="F16" s="18">
        <v>109</v>
      </c>
      <c r="G16" s="32">
        <f t="shared" ref="G16:G17" si="2">E16-F16</f>
        <v>-7</v>
      </c>
    </row>
    <row r="17" spans="2:7" hidden="1" outlineLevel="1" x14ac:dyDescent="0.35">
      <c r="B17" s="15" t="s">
        <v>150</v>
      </c>
      <c r="E17" s="18">
        <v>39</v>
      </c>
      <c r="F17" s="18">
        <v>85</v>
      </c>
      <c r="G17" s="32">
        <f t="shared" si="2"/>
        <v>-46</v>
      </c>
    </row>
    <row r="18" spans="2:7" hidden="1" outlineLevel="1" x14ac:dyDescent="0.35">
      <c r="B18" s="15" t="s">
        <v>151</v>
      </c>
      <c r="E18" s="18">
        <v>141</v>
      </c>
      <c r="F18" s="18">
        <v>120</v>
      </c>
      <c r="G18" s="32">
        <f t="shared" si="0"/>
        <v>21</v>
      </c>
    </row>
    <row r="19" spans="2:7" hidden="1" outlineLevel="1" x14ac:dyDescent="0.35">
      <c r="B19" s="15" t="s">
        <v>152</v>
      </c>
      <c r="E19" s="18">
        <v>48</v>
      </c>
      <c r="F19" s="18">
        <v>123</v>
      </c>
      <c r="G19" s="32">
        <f t="shared" si="0"/>
        <v>-75</v>
      </c>
    </row>
    <row r="20" spans="2:7" hidden="1" outlineLevel="1" x14ac:dyDescent="0.35">
      <c r="B20" s="15" t="s">
        <v>153</v>
      </c>
      <c r="E20" s="18">
        <v>296</v>
      </c>
      <c r="F20" s="18">
        <v>555</v>
      </c>
      <c r="G20" s="32">
        <f t="shared" si="0"/>
        <v>-259</v>
      </c>
    </row>
    <row r="21" spans="2:7" hidden="1" outlineLevel="1" x14ac:dyDescent="0.35">
      <c r="B21" s="15" t="s">
        <v>154</v>
      </c>
      <c r="E21" s="18">
        <v>486</v>
      </c>
      <c r="F21" s="18">
        <v>1015</v>
      </c>
      <c r="G21" s="32">
        <f t="shared" si="0"/>
        <v>-529</v>
      </c>
    </row>
    <row r="22" spans="2:7" hidden="1" outlineLevel="1" x14ac:dyDescent="0.35">
      <c r="B22" s="15" t="s">
        <v>155</v>
      </c>
      <c r="E22" s="18">
        <v>1738</v>
      </c>
      <c r="F22" s="18">
        <v>1788</v>
      </c>
      <c r="G22" s="32">
        <f t="shared" si="0"/>
        <v>-50</v>
      </c>
    </row>
    <row r="23" spans="2:7" hidden="1" outlineLevel="1" x14ac:dyDescent="0.35">
      <c r="B23" s="15" t="s">
        <v>156</v>
      </c>
      <c r="E23" s="18">
        <v>145</v>
      </c>
      <c r="F23" s="18">
        <v>139</v>
      </c>
      <c r="G23" s="32">
        <f t="shared" si="0"/>
        <v>6</v>
      </c>
    </row>
    <row r="24" spans="2:7" hidden="1" outlineLevel="1" x14ac:dyDescent="0.35">
      <c r="B24" s="15" t="s">
        <v>157</v>
      </c>
      <c r="E24" s="18">
        <v>238</v>
      </c>
      <c r="F24" s="18">
        <v>290</v>
      </c>
      <c r="G24" s="32">
        <f t="shared" si="0"/>
        <v>-52</v>
      </c>
    </row>
    <row r="25" spans="2:7" hidden="1" outlineLevel="1" x14ac:dyDescent="0.35">
      <c r="B25" s="15" t="s">
        <v>158</v>
      </c>
      <c r="E25" s="18">
        <v>1158</v>
      </c>
      <c r="F25" s="18">
        <v>866</v>
      </c>
      <c r="G25" s="32">
        <f t="shared" ref="G25" si="3">E25-F25</f>
        <v>292</v>
      </c>
    </row>
    <row r="26" spans="2:7" hidden="1" outlineLevel="1" x14ac:dyDescent="0.35">
      <c r="B26" s="15" t="s">
        <v>159</v>
      </c>
      <c r="E26" s="18">
        <v>1317</v>
      </c>
      <c r="F26" s="18">
        <v>1430</v>
      </c>
      <c r="G26" s="32">
        <f t="shared" si="0"/>
        <v>-113</v>
      </c>
    </row>
    <row r="27" spans="2:7" hidden="1" outlineLevel="1" x14ac:dyDescent="0.35">
      <c r="B27" s="15" t="s">
        <v>160</v>
      </c>
      <c r="E27" s="18">
        <v>851</v>
      </c>
      <c r="F27" s="18">
        <v>848</v>
      </c>
      <c r="G27" s="32">
        <f t="shared" si="0"/>
        <v>3</v>
      </c>
    </row>
    <row r="28" spans="2:7" hidden="1" outlineLevel="1" x14ac:dyDescent="0.35">
      <c r="B28" s="15" t="s">
        <v>278</v>
      </c>
      <c r="E28" s="18">
        <v>66</v>
      </c>
      <c r="F28" s="18">
        <v>94</v>
      </c>
      <c r="G28" s="32">
        <f t="shared" ref="G28:G33" si="4">E28-F28</f>
        <v>-28</v>
      </c>
    </row>
    <row r="29" spans="2:7" hidden="1" outlineLevel="1" x14ac:dyDescent="0.35">
      <c r="B29" s="15" t="s">
        <v>280</v>
      </c>
      <c r="E29" s="18">
        <v>4</v>
      </c>
      <c r="F29" s="18">
        <v>9</v>
      </c>
      <c r="G29" s="32">
        <f t="shared" si="4"/>
        <v>-5</v>
      </c>
    </row>
    <row r="30" spans="2:7" hidden="1" outlineLevel="1" x14ac:dyDescent="0.35">
      <c r="B30" s="15" t="s">
        <v>286</v>
      </c>
      <c r="E30" s="18">
        <v>164</v>
      </c>
      <c r="F30" s="18">
        <v>390</v>
      </c>
      <c r="G30" s="32">
        <f t="shared" si="4"/>
        <v>-226</v>
      </c>
    </row>
    <row r="31" spans="2:7" hidden="1" outlineLevel="1" x14ac:dyDescent="0.35">
      <c r="B31" s="15" t="s">
        <v>161</v>
      </c>
      <c r="E31" s="18">
        <v>241</v>
      </c>
      <c r="F31" s="18">
        <v>128</v>
      </c>
      <c r="G31" s="32">
        <f t="shared" si="4"/>
        <v>113</v>
      </c>
    </row>
    <row r="32" spans="2:7" hidden="1" outlineLevel="1" x14ac:dyDescent="0.35">
      <c r="B32" s="15" t="s">
        <v>287</v>
      </c>
      <c r="E32" s="18">
        <v>230</v>
      </c>
      <c r="F32" s="18">
        <v>168</v>
      </c>
      <c r="G32" s="32">
        <f t="shared" si="4"/>
        <v>62</v>
      </c>
    </row>
    <row r="33" spans="1:7" hidden="1" outlineLevel="1" x14ac:dyDescent="0.35">
      <c r="B33" s="15" t="s">
        <v>279</v>
      </c>
      <c r="E33" s="18">
        <v>28</v>
      </c>
      <c r="F33" s="18">
        <v>43</v>
      </c>
      <c r="G33" s="32">
        <f t="shared" si="4"/>
        <v>-15</v>
      </c>
    </row>
    <row r="34" spans="1:7" ht="15" customHeight="1" collapsed="1" x14ac:dyDescent="0.35">
      <c r="A34" s="14">
        <v>1</v>
      </c>
      <c r="B34" s="15" t="s">
        <v>8</v>
      </c>
      <c r="C34" s="33" t="s">
        <v>1</v>
      </c>
      <c r="D34" s="15" t="s">
        <v>126</v>
      </c>
      <c r="E34" s="43">
        <f>SUM(E7:E33)</f>
        <v>9964</v>
      </c>
      <c r="F34" s="43">
        <f>SUM(F7:F33)</f>
        <v>11755</v>
      </c>
      <c r="G34" s="32">
        <f t="shared" si="0"/>
        <v>-1791</v>
      </c>
    </row>
    <row r="35" spans="1:7" hidden="1" outlineLevel="1" x14ac:dyDescent="0.35">
      <c r="B35" s="15" t="s">
        <v>141</v>
      </c>
      <c r="E35" s="42">
        <v>0</v>
      </c>
      <c r="F35" s="42">
        <v>0</v>
      </c>
      <c r="G35" s="32">
        <f t="shared" si="0"/>
        <v>0</v>
      </c>
    </row>
    <row r="36" spans="1:7" hidden="1" outlineLevel="1" x14ac:dyDescent="0.35">
      <c r="B36" s="15" t="s">
        <v>142</v>
      </c>
      <c r="E36" s="42">
        <v>0</v>
      </c>
      <c r="F36" s="42">
        <v>0</v>
      </c>
      <c r="G36" s="32">
        <f t="shared" si="0"/>
        <v>0</v>
      </c>
    </row>
    <row r="37" spans="1:7" hidden="1" outlineLevel="1" x14ac:dyDescent="0.35">
      <c r="B37" s="15" t="s">
        <v>143</v>
      </c>
      <c r="E37" s="42">
        <v>0</v>
      </c>
      <c r="F37" s="42">
        <v>0</v>
      </c>
      <c r="G37" s="32">
        <f t="shared" ref="G37" si="5">E37-F37</f>
        <v>0</v>
      </c>
    </row>
    <row r="38" spans="1:7" hidden="1" outlineLevel="1" x14ac:dyDescent="0.35">
      <c r="B38" s="15" t="s">
        <v>144</v>
      </c>
      <c r="E38" s="42">
        <v>0</v>
      </c>
      <c r="F38" s="42">
        <v>0</v>
      </c>
      <c r="G38" s="32">
        <f t="shared" si="0"/>
        <v>0</v>
      </c>
    </row>
    <row r="39" spans="1:7" hidden="1" outlineLevel="1" x14ac:dyDescent="0.35">
      <c r="B39" s="15" t="s">
        <v>145</v>
      </c>
      <c r="E39" s="42">
        <v>0</v>
      </c>
      <c r="F39" s="42">
        <v>0</v>
      </c>
      <c r="G39" s="32">
        <f t="shared" si="0"/>
        <v>0</v>
      </c>
    </row>
    <row r="40" spans="1:7" hidden="1" outlineLevel="1" x14ac:dyDescent="0.35">
      <c r="B40" s="15" t="s">
        <v>146</v>
      </c>
      <c r="E40" s="42">
        <v>0</v>
      </c>
      <c r="F40" s="42">
        <v>0</v>
      </c>
      <c r="G40" s="32">
        <f t="shared" si="0"/>
        <v>0</v>
      </c>
    </row>
    <row r="41" spans="1:7" hidden="1" outlineLevel="1" x14ac:dyDescent="0.35">
      <c r="B41" s="15" t="s">
        <v>147</v>
      </c>
      <c r="E41" s="42">
        <v>0</v>
      </c>
      <c r="F41" s="42">
        <v>0</v>
      </c>
      <c r="G41" s="32">
        <f t="shared" si="0"/>
        <v>0</v>
      </c>
    </row>
    <row r="42" spans="1:7" hidden="1" outlineLevel="1" x14ac:dyDescent="0.35">
      <c r="B42" s="15" t="s">
        <v>148</v>
      </c>
      <c r="E42" s="42">
        <v>0</v>
      </c>
      <c r="F42" s="42">
        <v>0</v>
      </c>
      <c r="G42" s="32">
        <f t="shared" si="0"/>
        <v>0</v>
      </c>
    </row>
    <row r="43" spans="1:7" hidden="1" outlineLevel="1" x14ac:dyDescent="0.35">
      <c r="B43" s="15" t="s">
        <v>254</v>
      </c>
      <c r="E43" s="42">
        <v>0</v>
      </c>
      <c r="F43" s="42">
        <v>0</v>
      </c>
      <c r="G43" s="32">
        <f t="shared" si="0"/>
        <v>0</v>
      </c>
    </row>
    <row r="44" spans="1:7" hidden="1" outlineLevel="1" x14ac:dyDescent="0.35">
      <c r="B44" s="15" t="s">
        <v>149</v>
      </c>
      <c r="E44" s="42">
        <v>0</v>
      </c>
      <c r="F44" s="42">
        <v>0</v>
      </c>
      <c r="G44" s="32">
        <f t="shared" ref="G44:G45" si="6">E44-F44</f>
        <v>0</v>
      </c>
    </row>
    <row r="45" spans="1:7" hidden="1" outlineLevel="1" x14ac:dyDescent="0.35">
      <c r="B45" s="15" t="s">
        <v>150</v>
      </c>
      <c r="E45" s="42">
        <v>0</v>
      </c>
      <c r="F45" s="42">
        <v>0</v>
      </c>
      <c r="G45" s="32">
        <f t="shared" si="6"/>
        <v>0</v>
      </c>
    </row>
    <row r="46" spans="1:7" hidden="1" outlineLevel="1" x14ac:dyDescent="0.35">
      <c r="B46" s="15" t="s">
        <v>151</v>
      </c>
      <c r="E46" s="42">
        <v>0</v>
      </c>
      <c r="F46" s="42">
        <v>0</v>
      </c>
      <c r="G46" s="32">
        <f t="shared" si="0"/>
        <v>0</v>
      </c>
    </row>
    <row r="47" spans="1:7" hidden="1" outlineLevel="1" x14ac:dyDescent="0.35">
      <c r="B47" s="15" t="s">
        <v>152</v>
      </c>
      <c r="E47" s="42">
        <v>0</v>
      </c>
      <c r="F47" s="42">
        <v>0</v>
      </c>
      <c r="G47" s="32">
        <f t="shared" si="0"/>
        <v>0</v>
      </c>
    </row>
    <row r="48" spans="1:7" hidden="1" outlineLevel="1" x14ac:dyDescent="0.35">
      <c r="B48" s="15" t="s">
        <v>153</v>
      </c>
      <c r="E48" s="42">
        <v>0</v>
      </c>
      <c r="F48" s="42">
        <v>0</v>
      </c>
      <c r="G48" s="32">
        <f t="shared" si="0"/>
        <v>0</v>
      </c>
    </row>
    <row r="49" spans="1:7" hidden="1" outlineLevel="1" x14ac:dyDescent="0.35">
      <c r="B49" s="15" t="s">
        <v>154</v>
      </c>
      <c r="E49" s="42">
        <v>7</v>
      </c>
      <c r="F49" s="42">
        <v>4</v>
      </c>
      <c r="G49" s="32">
        <f t="shared" si="0"/>
        <v>3</v>
      </c>
    </row>
    <row r="50" spans="1:7" hidden="1" outlineLevel="1" x14ac:dyDescent="0.35">
      <c r="B50" s="15" t="s">
        <v>155</v>
      </c>
      <c r="E50" s="42">
        <v>0</v>
      </c>
      <c r="F50" s="42">
        <v>0</v>
      </c>
      <c r="G50" s="32">
        <f t="shared" si="0"/>
        <v>0</v>
      </c>
    </row>
    <row r="51" spans="1:7" hidden="1" outlineLevel="1" x14ac:dyDescent="0.35">
      <c r="B51" s="15" t="s">
        <v>156</v>
      </c>
      <c r="E51" s="42">
        <v>1</v>
      </c>
      <c r="F51" s="42">
        <v>0</v>
      </c>
      <c r="G51" s="32">
        <f t="shared" si="0"/>
        <v>1</v>
      </c>
    </row>
    <row r="52" spans="1:7" hidden="1" outlineLevel="1" x14ac:dyDescent="0.35">
      <c r="B52" s="15" t="s">
        <v>157</v>
      </c>
      <c r="E52" s="42">
        <v>0</v>
      </c>
      <c r="F52" s="42">
        <v>0</v>
      </c>
      <c r="G52" s="32">
        <f t="shared" si="0"/>
        <v>0</v>
      </c>
    </row>
    <row r="53" spans="1:7" hidden="1" outlineLevel="1" x14ac:dyDescent="0.35">
      <c r="B53" s="15" t="s">
        <v>158</v>
      </c>
      <c r="E53" s="42">
        <v>0</v>
      </c>
      <c r="F53" s="42">
        <v>0</v>
      </c>
      <c r="G53" s="32">
        <f t="shared" ref="G53" si="7">E53-F53</f>
        <v>0</v>
      </c>
    </row>
    <row r="54" spans="1:7" hidden="1" outlineLevel="1" x14ac:dyDescent="0.35">
      <c r="B54" s="15" t="s">
        <v>159</v>
      </c>
      <c r="E54" s="42">
        <v>0</v>
      </c>
      <c r="F54" s="42">
        <v>0</v>
      </c>
      <c r="G54" s="32">
        <f t="shared" si="0"/>
        <v>0</v>
      </c>
    </row>
    <row r="55" spans="1:7" hidden="1" outlineLevel="1" x14ac:dyDescent="0.35">
      <c r="B55" s="15" t="s">
        <v>160</v>
      </c>
      <c r="E55" s="42">
        <v>0</v>
      </c>
      <c r="F55" s="42">
        <v>0</v>
      </c>
      <c r="G55" s="32">
        <f t="shared" si="0"/>
        <v>0</v>
      </c>
    </row>
    <row r="56" spans="1:7" hidden="1" outlineLevel="1" x14ac:dyDescent="0.35">
      <c r="B56" s="15" t="s">
        <v>278</v>
      </c>
      <c r="E56" s="42">
        <v>0</v>
      </c>
      <c r="F56" s="42">
        <v>0</v>
      </c>
      <c r="G56" s="32">
        <f t="shared" ref="G56:G61" si="8">E56-F56</f>
        <v>0</v>
      </c>
    </row>
    <row r="57" spans="1:7" hidden="1" outlineLevel="1" x14ac:dyDescent="0.35">
      <c r="B57" s="15" t="s">
        <v>280</v>
      </c>
      <c r="E57" s="42">
        <v>0</v>
      </c>
      <c r="F57" s="42">
        <v>0</v>
      </c>
      <c r="G57" s="32">
        <f t="shared" si="8"/>
        <v>0</v>
      </c>
    </row>
    <row r="58" spans="1:7" hidden="1" outlineLevel="1" x14ac:dyDescent="0.35">
      <c r="B58" s="15" t="s">
        <v>286</v>
      </c>
      <c r="E58" s="42">
        <v>0</v>
      </c>
      <c r="F58" s="42">
        <v>0</v>
      </c>
      <c r="G58" s="32">
        <f t="shared" si="8"/>
        <v>0</v>
      </c>
    </row>
    <row r="59" spans="1:7" hidden="1" outlineLevel="1" x14ac:dyDescent="0.35">
      <c r="B59" s="15" t="s">
        <v>161</v>
      </c>
      <c r="E59" s="42">
        <v>16</v>
      </c>
      <c r="F59" s="42">
        <v>8</v>
      </c>
      <c r="G59" s="32">
        <f t="shared" si="8"/>
        <v>8</v>
      </c>
    </row>
    <row r="60" spans="1:7" hidden="1" outlineLevel="1" x14ac:dyDescent="0.35">
      <c r="B60" s="15" t="s">
        <v>287</v>
      </c>
      <c r="E60" s="42">
        <v>0</v>
      </c>
      <c r="F60" s="42">
        <v>0</v>
      </c>
      <c r="G60" s="32">
        <f t="shared" si="8"/>
        <v>0</v>
      </c>
    </row>
    <row r="61" spans="1:7" hidden="1" outlineLevel="1" x14ac:dyDescent="0.35">
      <c r="B61" s="15" t="s">
        <v>279</v>
      </c>
      <c r="E61" s="42">
        <v>0</v>
      </c>
      <c r="F61" s="42">
        <v>0</v>
      </c>
      <c r="G61" s="32">
        <f t="shared" si="8"/>
        <v>0</v>
      </c>
    </row>
    <row r="62" spans="1:7" ht="15" customHeight="1" collapsed="1" x14ac:dyDescent="0.35">
      <c r="A62" s="14"/>
      <c r="C62" s="15" t="s">
        <v>2</v>
      </c>
      <c r="D62" s="15" t="s">
        <v>125</v>
      </c>
      <c r="E62" s="43">
        <f>SUM(E35:E61)</f>
        <v>24</v>
      </c>
      <c r="F62" s="43">
        <f>SUM(F35:F61)</f>
        <v>12</v>
      </c>
      <c r="G62" s="32">
        <f t="shared" si="0"/>
        <v>12</v>
      </c>
    </row>
    <row r="63" spans="1:7" hidden="1" outlineLevel="1" x14ac:dyDescent="0.35">
      <c r="B63" s="15" t="s">
        <v>141</v>
      </c>
      <c r="E63" s="42">
        <v>2477</v>
      </c>
      <c r="F63" s="42">
        <v>2641</v>
      </c>
      <c r="G63" s="32">
        <f t="shared" si="0"/>
        <v>-164</v>
      </c>
    </row>
    <row r="64" spans="1:7" hidden="1" outlineLevel="1" x14ac:dyDescent="0.35">
      <c r="B64" s="15" t="s">
        <v>142</v>
      </c>
      <c r="E64" s="42">
        <v>338</v>
      </c>
      <c r="F64" s="42">
        <v>324</v>
      </c>
      <c r="G64" s="32">
        <f t="shared" si="0"/>
        <v>14</v>
      </c>
    </row>
    <row r="65" spans="2:7" hidden="1" outlineLevel="1" x14ac:dyDescent="0.35">
      <c r="B65" s="15" t="s">
        <v>143</v>
      </c>
      <c r="E65" s="42">
        <v>9372</v>
      </c>
      <c r="F65" s="42">
        <v>9188</v>
      </c>
      <c r="G65" s="32">
        <f t="shared" ref="G65" si="9">E65-F65</f>
        <v>184</v>
      </c>
    </row>
    <row r="66" spans="2:7" hidden="1" outlineLevel="1" x14ac:dyDescent="0.35">
      <c r="B66" s="15" t="s">
        <v>144</v>
      </c>
      <c r="E66" s="42">
        <v>635</v>
      </c>
      <c r="F66" s="42">
        <v>654</v>
      </c>
      <c r="G66" s="32">
        <f t="shared" si="0"/>
        <v>-19</v>
      </c>
    </row>
    <row r="67" spans="2:7" hidden="1" outlineLevel="1" x14ac:dyDescent="0.35">
      <c r="B67" s="15" t="s">
        <v>145</v>
      </c>
      <c r="E67" s="42">
        <v>2976</v>
      </c>
      <c r="F67" s="42">
        <v>2961</v>
      </c>
      <c r="G67" s="32">
        <f t="shared" si="0"/>
        <v>15</v>
      </c>
    </row>
    <row r="68" spans="2:7" hidden="1" outlineLevel="1" x14ac:dyDescent="0.35">
      <c r="B68" s="15" t="s">
        <v>146</v>
      </c>
      <c r="E68" s="42">
        <v>5381</v>
      </c>
      <c r="F68" s="42">
        <v>5006</v>
      </c>
      <c r="G68" s="32">
        <f t="shared" si="0"/>
        <v>375</v>
      </c>
    </row>
    <row r="69" spans="2:7" hidden="1" outlineLevel="1" x14ac:dyDescent="0.35">
      <c r="B69" s="15" t="s">
        <v>147</v>
      </c>
      <c r="E69" s="42">
        <v>3072</v>
      </c>
      <c r="F69" s="42">
        <v>3016</v>
      </c>
      <c r="G69" s="32">
        <f t="shared" si="0"/>
        <v>56</v>
      </c>
    </row>
    <row r="70" spans="2:7" hidden="1" outlineLevel="1" x14ac:dyDescent="0.35">
      <c r="B70" s="15" t="s">
        <v>148</v>
      </c>
      <c r="E70" s="42">
        <v>1602</v>
      </c>
      <c r="F70" s="42">
        <v>1456</v>
      </c>
      <c r="G70" s="32">
        <f t="shared" si="0"/>
        <v>146</v>
      </c>
    </row>
    <row r="71" spans="2:7" hidden="1" outlineLevel="1" x14ac:dyDescent="0.35">
      <c r="B71" s="15" t="s">
        <v>254</v>
      </c>
      <c r="E71" s="42">
        <v>0</v>
      </c>
      <c r="F71" s="42">
        <v>0</v>
      </c>
      <c r="G71" s="32">
        <f t="shared" si="0"/>
        <v>0</v>
      </c>
    </row>
    <row r="72" spans="2:7" hidden="1" outlineLevel="1" x14ac:dyDescent="0.35">
      <c r="B72" s="15" t="s">
        <v>149</v>
      </c>
      <c r="E72" s="42">
        <v>3682</v>
      </c>
      <c r="F72" s="42">
        <v>3628</v>
      </c>
      <c r="G72" s="32">
        <f t="shared" ref="G72:G73" si="10">E72-F72</f>
        <v>54</v>
      </c>
    </row>
    <row r="73" spans="2:7" hidden="1" outlineLevel="1" x14ac:dyDescent="0.35">
      <c r="B73" s="15" t="s">
        <v>150</v>
      </c>
      <c r="E73" s="42">
        <v>1841</v>
      </c>
      <c r="F73" s="42">
        <v>1711</v>
      </c>
      <c r="G73" s="32">
        <f t="shared" si="10"/>
        <v>130</v>
      </c>
    </row>
    <row r="74" spans="2:7" hidden="1" outlineLevel="1" x14ac:dyDescent="0.35">
      <c r="B74" s="15" t="s">
        <v>151</v>
      </c>
      <c r="E74" s="42">
        <v>3005</v>
      </c>
      <c r="F74" s="42">
        <v>2766</v>
      </c>
      <c r="G74" s="32">
        <f t="shared" si="0"/>
        <v>239</v>
      </c>
    </row>
    <row r="75" spans="2:7" hidden="1" outlineLevel="1" x14ac:dyDescent="0.35">
      <c r="B75" s="15" t="s">
        <v>152</v>
      </c>
      <c r="E75" s="42">
        <v>644</v>
      </c>
      <c r="F75" s="42">
        <v>599</v>
      </c>
      <c r="G75" s="32">
        <f t="shared" si="0"/>
        <v>45</v>
      </c>
    </row>
    <row r="76" spans="2:7" hidden="1" outlineLevel="1" x14ac:dyDescent="0.35">
      <c r="B76" s="15" t="s">
        <v>153</v>
      </c>
      <c r="E76" s="42">
        <v>1259</v>
      </c>
      <c r="F76" s="42">
        <v>1221</v>
      </c>
      <c r="G76" s="32">
        <f t="shared" si="0"/>
        <v>38</v>
      </c>
    </row>
    <row r="77" spans="2:7" hidden="1" outlineLevel="1" x14ac:dyDescent="0.35">
      <c r="B77" s="15" t="s">
        <v>154</v>
      </c>
      <c r="E77" s="42">
        <v>3503</v>
      </c>
      <c r="F77" s="42">
        <v>3439</v>
      </c>
      <c r="G77" s="32">
        <f t="shared" si="0"/>
        <v>64</v>
      </c>
    </row>
    <row r="78" spans="2:7" hidden="1" outlineLevel="1" x14ac:dyDescent="0.35">
      <c r="B78" s="15" t="s">
        <v>155</v>
      </c>
      <c r="E78" s="42">
        <v>3255</v>
      </c>
      <c r="F78" s="42">
        <v>3034</v>
      </c>
      <c r="G78" s="32">
        <f t="shared" si="0"/>
        <v>221</v>
      </c>
    </row>
    <row r="79" spans="2:7" hidden="1" outlineLevel="1" x14ac:dyDescent="0.35">
      <c r="B79" s="15" t="s">
        <v>156</v>
      </c>
      <c r="E79" s="42">
        <v>846</v>
      </c>
      <c r="F79" s="42">
        <v>775</v>
      </c>
      <c r="G79" s="32">
        <f t="shared" si="0"/>
        <v>71</v>
      </c>
    </row>
    <row r="80" spans="2:7" hidden="1" outlineLevel="1" x14ac:dyDescent="0.35">
      <c r="B80" s="15" t="s">
        <v>157</v>
      </c>
      <c r="E80" s="42">
        <v>3484</v>
      </c>
      <c r="F80" s="42">
        <v>3139.9185600000001</v>
      </c>
      <c r="G80" s="32">
        <f t="shared" si="0"/>
        <v>344.08143999999993</v>
      </c>
    </row>
    <row r="81" spans="2:7" hidden="1" outlineLevel="1" x14ac:dyDescent="0.35">
      <c r="B81" s="15" t="s">
        <v>158</v>
      </c>
      <c r="E81" s="42">
        <v>1362</v>
      </c>
      <c r="F81" s="42">
        <v>1331</v>
      </c>
      <c r="G81" s="32">
        <f t="shared" ref="G81" si="11">E81-F81</f>
        <v>31</v>
      </c>
    </row>
    <row r="82" spans="2:7" hidden="1" outlineLevel="1" x14ac:dyDescent="0.35">
      <c r="B82" s="15" t="s">
        <v>159</v>
      </c>
      <c r="E82" s="42">
        <v>2847</v>
      </c>
      <c r="F82" s="42">
        <v>2739</v>
      </c>
      <c r="G82" s="32">
        <f t="shared" si="0"/>
        <v>108</v>
      </c>
    </row>
    <row r="83" spans="2:7" hidden="1" outlineLevel="1" x14ac:dyDescent="0.35">
      <c r="B83" s="15" t="s">
        <v>160</v>
      </c>
      <c r="E83" s="42">
        <v>1588</v>
      </c>
      <c r="F83" s="42">
        <v>1647</v>
      </c>
      <c r="G83" s="32">
        <f t="shared" si="0"/>
        <v>-59</v>
      </c>
    </row>
    <row r="84" spans="2:7" hidden="1" outlineLevel="1" x14ac:dyDescent="0.35">
      <c r="B84" s="15" t="s">
        <v>278</v>
      </c>
      <c r="E84" s="42">
        <v>74</v>
      </c>
      <c r="F84" s="42">
        <v>51</v>
      </c>
      <c r="G84" s="32">
        <f t="shared" ref="G84:G89" si="12">E84-F84</f>
        <v>23</v>
      </c>
    </row>
    <row r="85" spans="2:7" hidden="1" outlineLevel="1" x14ac:dyDescent="0.35">
      <c r="B85" s="15" t="s">
        <v>280</v>
      </c>
      <c r="E85" s="42">
        <v>93</v>
      </c>
      <c r="F85" s="42">
        <v>76</v>
      </c>
      <c r="G85" s="32">
        <f t="shared" si="12"/>
        <v>17</v>
      </c>
    </row>
    <row r="86" spans="2:7" hidden="1" outlineLevel="1" x14ac:dyDescent="0.35">
      <c r="B86" s="15" t="s">
        <v>286</v>
      </c>
      <c r="E86" s="42">
        <v>617</v>
      </c>
      <c r="F86" s="42">
        <v>467</v>
      </c>
      <c r="G86" s="32">
        <f t="shared" si="12"/>
        <v>150</v>
      </c>
    </row>
    <row r="87" spans="2:7" hidden="1" outlineLevel="1" x14ac:dyDescent="0.35">
      <c r="B87" s="15" t="s">
        <v>161</v>
      </c>
      <c r="E87" s="42">
        <v>211</v>
      </c>
      <c r="F87" s="42">
        <v>183</v>
      </c>
      <c r="G87" s="32">
        <f t="shared" si="12"/>
        <v>28</v>
      </c>
    </row>
    <row r="88" spans="2:7" hidden="1" outlineLevel="1" x14ac:dyDescent="0.35">
      <c r="B88" s="15" t="s">
        <v>287</v>
      </c>
      <c r="E88" s="42">
        <v>418</v>
      </c>
      <c r="F88" s="42">
        <v>237</v>
      </c>
      <c r="G88" s="32">
        <f t="shared" si="12"/>
        <v>181</v>
      </c>
    </row>
    <row r="89" spans="2:7" hidden="1" outlineLevel="1" x14ac:dyDescent="0.35">
      <c r="B89" s="15" t="s">
        <v>279</v>
      </c>
      <c r="E89" s="42">
        <v>498</v>
      </c>
      <c r="F89" s="42">
        <v>404</v>
      </c>
      <c r="G89" s="32">
        <f t="shared" si="12"/>
        <v>94</v>
      </c>
    </row>
    <row r="90" spans="2:7" ht="15" customHeight="1" collapsed="1" x14ac:dyDescent="0.35">
      <c r="C90" s="15" t="s">
        <v>3</v>
      </c>
      <c r="D90" s="15" t="s">
        <v>10</v>
      </c>
      <c r="E90" s="43">
        <f>SUM(E63:E89)</f>
        <v>55080</v>
      </c>
      <c r="F90" s="43">
        <f>SUM(F63:F89)</f>
        <v>52693.918559999998</v>
      </c>
      <c r="G90" s="32">
        <f t="shared" si="0"/>
        <v>2386.0814400000017</v>
      </c>
    </row>
    <row r="91" spans="2:7" hidden="1" outlineLevel="1" x14ac:dyDescent="0.35">
      <c r="B91" s="15" t="s">
        <v>141</v>
      </c>
      <c r="E91" s="42">
        <v>0</v>
      </c>
      <c r="F91" s="42">
        <v>0</v>
      </c>
      <c r="G91" s="32">
        <f t="shared" si="0"/>
        <v>0</v>
      </c>
    </row>
    <row r="92" spans="2:7" hidden="1" outlineLevel="1" x14ac:dyDescent="0.35">
      <c r="B92" s="15" t="s">
        <v>142</v>
      </c>
      <c r="E92" s="42">
        <v>0</v>
      </c>
      <c r="F92" s="42">
        <v>0</v>
      </c>
      <c r="G92" s="32">
        <f t="shared" si="0"/>
        <v>0</v>
      </c>
    </row>
    <row r="93" spans="2:7" hidden="1" outlineLevel="1" x14ac:dyDescent="0.35">
      <c r="B93" s="15" t="s">
        <v>143</v>
      </c>
      <c r="E93" s="42">
        <v>1574</v>
      </c>
      <c r="F93" s="42">
        <v>1728</v>
      </c>
      <c r="G93" s="32">
        <f t="shared" ref="G93" si="13">E93-F93</f>
        <v>-154</v>
      </c>
    </row>
    <row r="94" spans="2:7" hidden="1" outlineLevel="1" x14ac:dyDescent="0.35">
      <c r="B94" s="15" t="s">
        <v>144</v>
      </c>
      <c r="E94" s="42">
        <v>0</v>
      </c>
      <c r="F94" s="42">
        <v>0</v>
      </c>
      <c r="G94" s="32">
        <f t="shared" si="0"/>
        <v>0</v>
      </c>
    </row>
    <row r="95" spans="2:7" hidden="1" outlineLevel="1" x14ac:dyDescent="0.35">
      <c r="B95" s="15" t="s">
        <v>145</v>
      </c>
      <c r="E95" s="42">
        <v>66</v>
      </c>
      <c r="F95" s="42">
        <v>100</v>
      </c>
      <c r="G95" s="32">
        <f t="shared" si="0"/>
        <v>-34</v>
      </c>
    </row>
    <row r="96" spans="2:7" hidden="1" outlineLevel="1" x14ac:dyDescent="0.35">
      <c r="B96" s="15" t="s">
        <v>146</v>
      </c>
      <c r="E96" s="42">
        <v>431</v>
      </c>
      <c r="F96" s="42">
        <v>696</v>
      </c>
      <c r="G96" s="32">
        <f t="shared" si="0"/>
        <v>-265</v>
      </c>
    </row>
    <row r="97" spans="2:7" hidden="1" outlineLevel="1" x14ac:dyDescent="0.35">
      <c r="B97" s="15" t="s">
        <v>147</v>
      </c>
      <c r="E97" s="42">
        <v>0</v>
      </c>
      <c r="F97" s="42">
        <v>0</v>
      </c>
      <c r="G97" s="32">
        <f t="shared" si="0"/>
        <v>0</v>
      </c>
    </row>
    <row r="98" spans="2:7" hidden="1" outlineLevel="1" x14ac:dyDescent="0.35">
      <c r="B98" s="15" t="s">
        <v>148</v>
      </c>
      <c r="E98" s="42">
        <v>0</v>
      </c>
      <c r="F98" s="42">
        <v>0</v>
      </c>
      <c r="G98" s="32">
        <f t="shared" si="0"/>
        <v>0</v>
      </c>
    </row>
    <row r="99" spans="2:7" hidden="1" outlineLevel="1" x14ac:dyDescent="0.35">
      <c r="B99" s="15" t="s">
        <v>254</v>
      </c>
      <c r="E99" s="42">
        <v>0</v>
      </c>
      <c r="F99" s="42">
        <v>0</v>
      </c>
      <c r="G99" s="32">
        <f t="shared" si="0"/>
        <v>0</v>
      </c>
    </row>
    <row r="100" spans="2:7" hidden="1" outlineLevel="1" x14ac:dyDescent="0.35">
      <c r="B100" s="15" t="s">
        <v>149</v>
      </c>
      <c r="E100" s="42">
        <v>36</v>
      </c>
      <c r="F100" s="42">
        <v>12</v>
      </c>
      <c r="G100" s="32">
        <f t="shared" ref="G100:G101" si="14">E100-F100</f>
        <v>24</v>
      </c>
    </row>
    <row r="101" spans="2:7" hidden="1" outlineLevel="1" x14ac:dyDescent="0.35">
      <c r="B101" s="15" t="s">
        <v>150</v>
      </c>
      <c r="E101" s="42">
        <v>20</v>
      </c>
      <c r="F101" s="42">
        <v>48</v>
      </c>
      <c r="G101" s="32">
        <f t="shared" si="14"/>
        <v>-28</v>
      </c>
    </row>
    <row r="102" spans="2:7" hidden="1" outlineLevel="1" x14ac:dyDescent="0.35">
      <c r="B102" s="15" t="s">
        <v>151</v>
      </c>
      <c r="E102" s="42">
        <v>83</v>
      </c>
      <c r="F102" s="42">
        <v>92</v>
      </c>
      <c r="G102" s="32">
        <f t="shared" si="0"/>
        <v>-9</v>
      </c>
    </row>
    <row r="103" spans="2:7" hidden="1" outlineLevel="1" x14ac:dyDescent="0.35">
      <c r="B103" s="15" t="s">
        <v>152</v>
      </c>
      <c r="E103" s="42">
        <v>0</v>
      </c>
      <c r="F103" s="42">
        <v>0</v>
      </c>
      <c r="G103" s="32">
        <f t="shared" si="0"/>
        <v>0</v>
      </c>
    </row>
    <row r="104" spans="2:7" hidden="1" outlineLevel="1" x14ac:dyDescent="0.35">
      <c r="B104" s="15" t="s">
        <v>153</v>
      </c>
      <c r="E104" s="42">
        <v>0</v>
      </c>
      <c r="F104" s="42">
        <v>0</v>
      </c>
      <c r="G104" s="32">
        <f t="shared" si="0"/>
        <v>0</v>
      </c>
    </row>
    <row r="105" spans="2:7" hidden="1" outlineLevel="1" x14ac:dyDescent="0.35">
      <c r="B105" s="15" t="s">
        <v>154</v>
      </c>
      <c r="E105" s="42">
        <v>0</v>
      </c>
      <c r="F105" s="42">
        <v>0</v>
      </c>
      <c r="G105" s="32">
        <f t="shared" ref="G105:G206" si="15">E105-F105</f>
        <v>0</v>
      </c>
    </row>
    <row r="106" spans="2:7" hidden="1" outlineLevel="1" x14ac:dyDescent="0.35">
      <c r="B106" s="15" t="s">
        <v>155</v>
      </c>
      <c r="E106" s="42">
        <v>146</v>
      </c>
      <c r="F106" s="42">
        <v>176</v>
      </c>
      <c r="G106" s="32">
        <f t="shared" si="15"/>
        <v>-30</v>
      </c>
    </row>
    <row r="107" spans="2:7" hidden="1" outlineLevel="1" x14ac:dyDescent="0.35">
      <c r="B107" s="15" t="s">
        <v>156</v>
      </c>
      <c r="E107" s="42">
        <v>0</v>
      </c>
      <c r="F107" s="42">
        <v>1</v>
      </c>
      <c r="G107" s="32">
        <f t="shared" si="15"/>
        <v>-1</v>
      </c>
    </row>
    <row r="108" spans="2:7" hidden="1" outlineLevel="1" x14ac:dyDescent="0.35">
      <c r="B108" s="15" t="s">
        <v>157</v>
      </c>
      <c r="E108" s="42">
        <v>0</v>
      </c>
      <c r="F108" s="42">
        <v>0</v>
      </c>
      <c r="G108" s="32">
        <f t="shared" si="15"/>
        <v>0</v>
      </c>
    </row>
    <row r="109" spans="2:7" hidden="1" outlineLevel="1" x14ac:dyDescent="0.35">
      <c r="B109" s="15" t="s">
        <v>158</v>
      </c>
      <c r="E109" s="42">
        <v>51</v>
      </c>
      <c r="F109" s="42">
        <v>27</v>
      </c>
      <c r="G109" s="32">
        <f t="shared" ref="G109" si="16">E109-F109</f>
        <v>24</v>
      </c>
    </row>
    <row r="110" spans="2:7" hidden="1" outlineLevel="1" x14ac:dyDescent="0.35">
      <c r="B110" s="15" t="s">
        <v>159</v>
      </c>
      <c r="E110" s="42">
        <v>187</v>
      </c>
      <c r="F110" s="42">
        <v>271</v>
      </c>
      <c r="G110" s="32">
        <f t="shared" si="15"/>
        <v>-84</v>
      </c>
    </row>
    <row r="111" spans="2:7" hidden="1" outlineLevel="1" x14ac:dyDescent="0.35">
      <c r="B111" s="15" t="s">
        <v>160</v>
      </c>
      <c r="E111" s="42">
        <v>0</v>
      </c>
      <c r="F111" s="42">
        <v>0</v>
      </c>
      <c r="G111" s="32">
        <f t="shared" si="15"/>
        <v>0</v>
      </c>
    </row>
    <row r="112" spans="2:7" hidden="1" outlineLevel="1" x14ac:dyDescent="0.35">
      <c r="B112" s="15" t="s">
        <v>278</v>
      </c>
      <c r="E112" s="42">
        <v>0</v>
      </c>
      <c r="F112" s="42">
        <v>0</v>
      </c>
      <c r="G112" s="32">
        <f t="shared" ref="G112:G117" si="17">E112-F112</f>
        <v>0</v>
      </c>
    </row>
    <row r="113" spans="2:7" hidden="1" outlineLevel="1" x14ac:dyDescent="0.35">
      <c r="B113" s="15" t="s">
        <v>280</v>
      </c>
      <c r="E113" s="42">
        <v>0</v>
      </c>
      <c r="F113" s="42">
        <v>0</v>
      </c>
      <c r="G113" s="32">
        <f t="shared" si="17"/>
        <v>0</v>
      </c>
    </row>
    <row r="114" spans="2:7" hidden="1" outlineLevel="1" x14ac:dyDescent="0.35">
      <c r="B114" s="15" t="s">
        <v>286</v>
      </c>
      <c r="E114" s="42">
        <v>0</v>
      </c>
      <c r="F114" s="42">
        <v>0</v>
      </c>
      <c r="G114" s="32">
        <f t="shared" si="17"/>
        <v>0</v>
      </c>
    </row>
    <row r="115" spans="2:7" hidden="1" outlineLevel="1" x14ac:dyDescent="0.35">
      <c r="B115" s="15" t="s">
        <v>161</v>
      </c>
      <c r="E115" s="42">
        <v>18</v>
      </c>
      <c r="F115" s="42">
        <v>32</v>
      </c>
      <c r="G115" s="32">
        <f t="shared" si="17"/>
        <v>-14</v>
      </c>
    </row>
    <row r="116" spans="2:7" hidden="1" outlineLevel="1" x14ac:dyDescent="0.35">
      <c r="B116" s="15" t="s">
        <v>287</v>
      </c>
      <c r="E116" s="42">
        <v>0</v>
      </c>
      <c r="F116" s="42">
        <v>0</v>
      </c>
      <c r="G116" s="32">
        <f t="shared" si="17"/>
        <v>0</v>
      </c>
    </row>
    <row r="117" spans="2:7" hidden="1" outlineLevel="1" x14ac:dyDescent="0.35">
      <c r="B117" s="15" t="s">
        <v>279</v>
      </c>
      <c r="E117" s="42">
        <v>0</v>
      </c>
      <c r="F117" s="42">
        <v>0</v>
      </c>
      <c r="G117" s="32">
        <f t="shared" si="17"/>
        <v>0</v>
      </c>
    </row>
    <row r="118" spans="2:7" ht="15" customHeight="1" collapsed="1" x14ac:dyDescent="0.35">
      <c r="C118" s="15" t="s">
        <v>4</v>
      </c>
      <c r="D118" s="15" t="s">
        <v>88</v>
      </c>
      <c r="E118" s="43">
        <f>SUM(E91:E117)</f>
        <v>2612</v>
      </c>
      <c r="F118" s="43">
        <f>SUM(F91:F117)</f>
        <v>3183</v>
      </c>
      <c r="G118" s="32">
        <f t="shared" si="15"/>
        <v>-571</v>
      </c>
    </row>
    <row r="119" spans="2:7" hidden="1" outlineLevel="1" x14ac:dyDescent="0.35">
      <c r="B119" s="15" t="s">
        <v>141</v>
      </c>
      <c r="E119" s="42">
        <v>1259</v>
      </c>
      <c r="F119" s="42">
        <v>1160</v>
      </c>
      <c r="G119" s="32">
        <f t="shared" si="15"/>
        <v>99</v>
      </c>
    </row>
    <row r="120" spans="2:7" hidden="1" outlineLevel="1" x14ac:dyDescent="0.35">
      <c r="B120" s="15" t="s">
        <v>142</v>
      </c>
      <c r="E120" s="42">
        <v>549</v>
      </c>
      <c r="F120" s="42">
        <v>385</v>
      </c>
      <c r="G120" s="32">
        <f t="shared" si="15"/>
        <v>164</v>
      </c>
    </row>
    <row r="121" spans="2:7" hidden="1" outlineLevel="1" x14ac:dyDescent="0.35">
      <c r="B121" s="15" t="s">
        <v>143</v>
      </c>
      <c r="E121" s="42">
        <v>216</v>
      </c>
      <c r="F121" s="42">
        <v>569</v>
      </c>
      <c r="G121" s="32">
        <f t="shared" ref="G121" si="18">E121-F121</f>
        <v>-353</v>
      </c>
    </row>
    <row r="122" spans="2:7" hidden="1" outlineLevel="1" x14ac:dyDescent="0.35">
      <c r="B122" s="15" t="s">
        <v>144</v>
      </c>
      <c r="E122" s="42">
        <v>499</v>
      </c>
      <c r="F122" s="42">
        <v>326</v>
      </c>
      <c r="G122" s="32">
        <f t="shared" si="15"/>
        <v>173</v>
      </c>
    </row>
    <row r="123" spans="2:7" hidden="1" outlineLevel="1" x14ac:dyDescent="0.35">
      <c r="B123" s="15" t="s">
        <v>145</v>
      </c>
      <c r="E123" s="42">
        <v>1217</v>
      </c>
      <c r="F123" s="42">
        <v>1056</v>
      </c>
      <c r="G123" s="32">
        <f t="shared" si="15"/>
        <v>161</v>
      </c>
    </row>
    <row r="124" spans="2:7" hidden="1" outlineLevel="1" x14ac:dyDescent="0.35">
      <c r="B124" s="15" t="s">
        <v>146</v>
      </c>
      <c r="E124" s="42">
        <v>250</v>
      </c>
      <c r="F124" s="42">
        <v>583</v>
      </c>
      <c r="G124" s="32">
        <f t="shared" si="15"/>
        <v>-333</v>
      </c>
    </row>
    <row r="125" spans="2:7" hidden="1" outlineLevel="1" x14ac:dyDescent="0.35">
      <c r="B125" s="15" t="s">
        <v>147</v>
      </c>
      <c r="E125" s="42">
        <v>682</v>
      </c>
      <c r="F125" s="42">
        <v>629</v>
      </c>
      <c r="G125" s="32">
        <f t="shared" si="15"/>
        <v>53</v>
      </c>
    </row>
    <row r="126" spans="2:7" hidden="1" outlineLevel="1" x14ac:dyDescent="0.35">
      <c r="B126" s="15" t="s">
        <v>148</v>
      </c>
      <c r="E126" s="42">
        <v>2690</v>
      </c>
      <c r="F126" s="42">
        <v>2568</v>
      </c>
      <c r="G126" s="32">
        <f t="shared" si="15"/>
        <v>122</v>
      </c>
    </row>
    <row r="127" spans="2:7" hidden="1" outlineLevel="1" x14ac:dyDescent="0.35">
      <c r="B127" s="15" t="s">
        <v>254</v>
      </c>
      <c r="E127" s="42">
        <v>0</v>
      </c>
      <c r="F127" s="42">
        <v>0</v>
      </c>
      <c r="G127" s="32">
        <f t="shared" si="15"/>
        <v>0</v>
      </c>
    </row>
    <row r="128" spans="2:7" hidden="1" outlineLevel="1" x14ac:dyDescent="0.35">
      <c r="B128" s="15" t="s">
        <v>149</v>
      </c>
      <c r="E128" s="42">
        <v>247</v>
      </c>
      <c r="F128" s="42">
        <v>295</v>
      </c>
      <c r="G128" s="32">
        <f t="shared" ref="G128:G129" si="19">E128-F128</f>
        <v>-48</v>
      </c>
    </row>
    <row r="129" spans="2:7" hidden="1" outlineLevel="1" x14ac:dyDescent="0.35">
      <c r="B129" s="15" t="s">
        <v>150</v>
      </c>
      <c r="E129" s="42">
        <v>2032</v>
      </c>
      <c r="F129" s="42">
        <v>1883</v>
      </c>
      <c r="G129" s="32">
        <f t="shared" si="19"/>
        <v>149</v>
      </c>
    </row>
    <row r="130" spans="2:7" hidden="1" outlineLevel="1" x14ac:dyDescent="0.35">
      <c r="B130" s="15" t="s">
        <v>151</v>
      </c>
      <c r="E130" s="42">
        <v>0</v>
      </c>
      <c r="F130" s="42">
        <v>0</v>
      </c>
      <c r="G130" s="32">
        <f t="shared" si="15"/>
        <v>0</v>
      </c>
    </row>
    <row r="131" spans="2:7" hidden="1" outlineLevel="1" x14ac:dyDescent="0.35">
      <c r="B131" s="15" t="s">
        <v>152</v>
      </c>
      <c r="E131" s="42">
        <v>0</v>
      </c>
      <c r="F131" s="42">
        <v>38</v>
      </c>
      <c r="G131" s="32">
        <f t="shared" si="15"/>
        <v>-38</v>
      </c>
    </row>
    <row r="132" spans="2:7" hidden="1" outlineLevel="1" x14ac:dyDescent="0.35">
      <c r="B132" s="15" t="s">
        <v>153</v>
      </c>
      <c r="E132" s="42">
        <v>453</v>
      </c>
      <c r="F132" s="42">
        <v>313</v>
      </c>
      <c r="G132" s="32">
        <f t="shared" si="15"/>
        <v>140</v>
      </c>
    </row>
    <row r="133" spans="2:7" hidden="1" outlineLevel="1" x14ac:dyDescent="0.35">
      <c r="B133" s="15" t="s">
        <v>154</v>
      </c>
      <c r="E133" s="42">
        <v>277</v>
      </c>
      <c r="F133" s="42">
        <v>383</v>
      </c>
      <c r="G133" s="32">
        <f t="shared" si="15"/>
        <v>-106</v>
      </c>
    </row>
    <row r="134" spans="2:7" hidden="1" outlineLevel="1" x14ac:dyDescent="0.35">
      <c r="B134" s="15" t="s">
        <v>155</v>
      </c>
      <c r="E134" s="42">
        <v>1412</v>
      </c>
      <c r="F134" s="42">
        <v>1315</v>
      </c>
      <c r="G134" s="32">
        <f t="shared" si="15"/>
        <v>97</v>
      </c>
    </row>
    <row r="135" spans="2:7" hidden="1" outlineLevel="1" x14ac:dyDescent="0.35">
      <c r="B135" s="15" t="s">
        <v>156</v>
      </c>
      <c r="E135" s="42">
        <v>119</v>
      </c>
      <c r="F135" s="42">
        <v>124</v>
      </c>
      <c r="G135" s="32">
        <f t="shared" si="15"/>
        <v>-5</v>
      </c>
    </row>
    <row r="136" spans="2:7" hidden="1" outlineLevel="1" x14ac:dyDescent="0.35">
      <c r="B136" s="15" t="s">
        <v>157</v>
      </c>
      <c r="E136" s="42">
        <v>434</v>
      </c>
      <c r="F136" s="42">
        <v>386.67902000000004</v>
      </c>
      <c r="G136" s="32">
        <f t="shared" si="15"/>
        <v>47.320979999999963</v>
      </c>
    </row>
    <row r="137" spans="2:7" hidden="1" outlineLevel="1" x14ac:dyDescent="0.35">
      <c r="B137" s="15" t="s">
        <v>158</v>
      </c>
      <c r="E137" s="42">
        <v>554</v>
      </c>
      <c r="F137" s="42">
        <v>422</v>
      </c>
      <c r="G137" s="32">
        <f t="shared" ref="G137" si="20">E137-F137</f>
        <v>132</v>
      </c>
    </row>
    <row r="138" spans="2:7" hidden="1" outlineLevel="1" x14ac:dyDescent="0.35">
      <c r="B138" s="15" t="s">
        <v>159</v>
      </c>
      <c r="E138" s="42">
        <v>839</v>
      </c>
      <c r="F138" s="42">
        <v>505</v>
      </c>
      <c r="G138" s="32">
        <f t="shared" si="15"/>
        <v>334</v>
      </c>
    </row>
    <row r="139" spans="2:7" hidden="1" outlineLevel="1" x14ac:dyDescent="0.35">
      <c r="B139" s="15" t="s">
        <v>160</v>
      </c>
      <c r="E139" s="42">
        <v>998</v>
      </c>
      <c r="F139" s="42">
        <v>0</v>
      </c>
      <c r="G139" s="32">
        <f t="shared" si="15"/>
        <v>998</v>
      </c>
    </row>
    <row r="140" spans="2:7" hidden="1" outlineLevel="1" x14ac:dyDescent="0.35">
      <c r="B140" s="15" t="s">
        <v>278</v>
      </c>
      <c r="E140" s="42">
        <v>168</v>
      </c>
      <c r="F140" s="42">
        <v>293</v>
      </c>
      <c r="G140" s="32">
        <f t="shared" ref="G140:G145" si="21">E140-F140</f>
        <v>-125</v>
      </c>
    </row>
    <row r="141" spans="2:7" hidden="1" outlineLevel="1" x14ac:dyDescent="0.35">
      <c r="B141" s="15" t="s">
        <v>280</v>
      </c>
      <c r="E141" s="42">
        <v>0</v>
      </c>
      <c r="F141" s="42">
        <v>0</v>
      </c>
      <c r="G141" s="32">
        <f t="shared" si="21"/>
        <v>0</v>
      </c>
    </row>
    <row r="142" spans="2:7" hidden="1" outlineLevel="1" x14ac:dyDescent="0.35">
      <c r="B142" s="15" t="s">
        <v>286</v>
      </c>
      <c r="E142" s="42">
        <v>133</v>
      </c>
      <c r="F142" s="42">
        <v>121</v>
      </c>
      <c r="G142" s="32">
        <f t="shared" si="21"/>
        <v>12</v>
      </c>
    </row>
    <row r="143" spans="2:7" hidden="1" outlineLevel="1" x14ac:dyDescent="0.35">
      <c r="B143" s="15" t="s">
        <v>161</v>
      </c>
      <c r="E143" s="42">
        <v>43</v>
      </c>
      <c r="F143" s="42">
        <v>44</v>
      </c>
      <c r="G143" s="32">
        <f t="shared" si="21"/>
        <v>-1</v>
      </c>
    </row>
    <row r="144" spans="2:7" hidden="1" outlineLevel="1" x14ac:dyDescent="0.35">
      <c r="B144" s="15" t="s">
        <v>287</v>
      </c>
      <c r="E144" s="42">
        <v>0</v>
      </c>
      <c r="F144" s="42">
        <v>0</v>
      </c>
      <c r="G144" s="32">
        <f t="shared" si="21"/>
        <v>0</v>
      </c>
    </row>
    <row r="145" spans="2:7" hidden="1" outlineLevel="1" x14ac:dyDescent="0.35">
      <c r="B145" s="15" t="s">
        <v>279</v>
      </c>
      <c r="E145" s="42">
        <v>0</v>
      </c>
      <c r="F145" s="42">
        <v>160</v>
      </c>
      <c r="G145" s="32">
        <f t="shared" si="21"/>
        <v>-160</v>
      </c>
    </row>
    <row r="146" spans="2:7" ht="15" customHeight="1" collapsed="1" x14ac:dyDescent="0.35">
      <c r="C146" s="34" t="s">
        <v>5</v>
      </c>
      <c r="D146" s="15" t="s">
        <v>96</v>
      </c>
      <c r="E146" s="43">
        <f>SUM(E119:E145)</f>
        <v>15071</v>
      </c>
      <c r="F146" s="43">
        <f>SUM(F119:F145)</f>
        <v>13558.67902</v>
      </c>
      <c r="G146" s="32">
        <f t="shared" si="15"/>
        <v>1512.3209800000004</v>
      </c>
    </row>
    <row r="147" spans="2:7" hidden="1" outlineLevel="1" x14ac:dyDescent="0.35">
      <c r="B147" s="15" t="s">
        <v>141</v>
      </c>
      <c r="E147" s="42">
        <v>0</v>
      </c>
      <c r="F147" s="42">
        <v>0</v>
      </c>
      <c r="G147" s="32">
        <f t="shared" si="15"/>
        <v>0</v>
      </c>
    </row>
    <row r="148" spans="2:7" hidden="1" outlineLevel="1" x14ac:dyDescent="0.35">
      <c r="B148" s="15" t="s">
        <v>142</v>
      </c>
      <c r="E148" s="42">
        <v>154</v>
      </c>
      <c r="F148" s="42">
        <v>306</v>
      </c>
      <c r="G148" s="32">
        <f t="shared" si="15"/>
        <v>-152</v>
      </c>
    </row>
    <row r="149" spans="2:7" hidden="1" outlineLevel="1" x14ac:dyDescent="0.35">
      <c r="B149" s="15" t="s">
        <v>143</v>
      </c>
      <c r="E149" s="42">
        <v>4809</v>
      </c>
      <c r="F149" s="42">
        <v>5172</v>
      </c>
      <c r="G149" s="32">
        <f t="shared" ref="G149" si="22">E149-F149</f>
        <v>-363</v>
      </c>
    </row>
    <row r="150" spans="2:7" hidden="1" outlineLevel="1" x14ac:dyDescent="0.35">
      <c r="B150" s="15" t="s">
        <v>144</v>
      </c>
      <c r="E150" s="42">
        <v>105</v>
      </c>
      <c r="F150" s="42">
        <v>114</v>
      </c>
      <c r="G150" s="32">
        <f t="shared" si="15"/>
        <v>-9</v>
      </c>
    </row>
    <row r="151" spans="2:7" hidden="1" outlineLevel="1" x14ac:dyDescent="0.35">
      <c r="B151" s="15" t="s">
        <v>145</v>
      </c>
      <c r="E151" s="42">
        <v>900</v>
      </c>
      <c r="F151" s="42">
        <v>833</v>
      </c>
      <c r="G151" s="32">
        <f t="shared" si="15"/>
        <v>67</v>
      </c>
    </row>
    <row r="152" spans="2:7" hidden="1" outlineLevel="1" x14ac:dyDescent="0.35">
      <c r="B152" s="15" t="s">
        <v>146</v>
      </c>
      <c r="E152" s="42">
        <v>1431</v>
      </c>
      <c r="F152" s="42">
        <v>1656</v>
      </c>
      <c r="G152" s="32">
        <f t="shared" si="15"/>
        <v>-225</v>
      </c>
    </row>
    <row r="153" spans="2:7" hidden="1" outlineLevel="1" x14ac:dyDescent="0.35">
      <c r="B153" s="15" t="s">
        <v>147</v>
      </c>
      <c r="E153" s="42">
        <v>6489</v>
      </c>
      <c r="F153" s="42">
        <v>6168</v>
      </c>
      <c r="G153" s="32">
        <f t="shared" si="15"/>
        <v>321</v>
      </c>
    </row>
    <row r="154" spans="2:7" hidden="1" outlineLevel="1" x14ac:dyDescent="0.35">
      <c r="B154" s="15" t="s">
        <v>148</v>
      </c>
      <c r="E154" s="42">
        <v>1741</v>
      </c>
      <c r="F154" s="42">
        <v>1658</v>
      </c>
      <c r="G154" s="32">
        <f t="shared" si="15"/>
        <v>83</v>
      </c>
    </row>
    <row r="155" spans="2:7" hidden="1" outlineLevel="1" x14ac:dyDescent="0.35">
      <c r="B155" s="15" t="s">
        <v>254</v>
      </c>
      <c r="E155" s="42">
        <v>0</v>
      </c>
      <c r="F155" s="42">
        <v>0</v>
      </c>
      <c r="G155" s="32">
        <f t="shared" si="15"/>
        <v>0</v>
      </c>
    </row>
    <row r="156" spans="2:7" hidden="1" outlineLevel="1" x14ac:dyDescent="0.35">
      <c r="B156" s="15" t="s">
        <v>149</v>
      </c>
      <c r="E156" s="42">
        <v>1775</v>
      </c>
      <c r="F156" s="42">
        <v>2050</v>
      </c>
      <c r="G156" s="32">
        <f t="shared" ref="G156:G157" si="23">E156-F156</f>
        <v>-275</v>
      </c>
    </row>
    <row r="157" spans="2:7" hidden="1" outlineLevel="1" x14ac:dyDescent="0.35">
      <c r="B157" s="15" t="s">
        <v>150</v>
      </c>
      <c r="E157" s="42">
        <v>975</v>
      </c>
      <c r="F157" s="42">
        <v>671</v>
      </c>
      <c r="G157" s="32">
        <f t="shared" si="23"/>
        <v>304</v>
      </c>
    </row>
    <row r="158" spans="2:7" hidden="1" outlineLevel="1" x14ac:dyDescent="0.35">
      <c r="B158" s="15" t="s">
        <v>151</v>
      </c>
      <c r="E158" s="42">
        <v>1957</v>
      </c>
      <c r="F158" s="42">
        <v>1551</v>
      </c>
      <c r="G158" s="32">
        <f t="shared" si="15"/>
        <v>406</v>
      </c>
    </row>
    <row r="159" spans="2:7" hidden="1" outlineLevel="1" x14ac:dyDescent="0.35">
      <c r="B159" s="15" t="s">
        <v>152</v>
      </c>
      <c r="E159" s="42">
        <v>7</v>
      </c>
      <c r="F159" s="42">
        <v>0</v>
      </c>
      <c r="G159" s="32">
        <f t="shared" si="15"/>
        <v>7</v>
      </c>
    </row>
    <row r="160" spans="2:7" hidden="1" outlineLevel="1" x14ac:dyDescent="0.35">
      <c r="B160" s="15" t="s">
        <v>153</v>
      </c>
      <c r="E160" s="42">
        <v>0</v>
      </c>
      <c r="F160" s="42">
        <v>0</v>
      </c>
      <c r="G160" s="32">
        <f t="shared" si="15"/>
        <v>0</v>
      </c>
    </row>
    <row r="161" spans="2:7" hidden="1" outlineLevel="1" x14ac:dyDescent="0.35">
      <c r="B161" s="15" t="s">
        <v>154</v>
      </c>
      <c r="E161" s="42">
        <v>1456</v>
      </c>
      <c r="F161" s="42">
        <v>2100</v>
      </c>
      <c r="G161" s="32">
        <f t="shared" si="15"/>
        <v>-644</v>
      </c>
    </row>
    <row r="162" spans="2:7" hidden="1" outlineLevel="1" x14ac:dyDescent="0.35">
      <c r="B162" s="15" t="s">
        <v>155</v>
      </c>
      <c r="E162" s="42">
        <v>1245</v>
      </c>
      <c r="F162" s="42">
        <v>1621</v>
      </c>
      <c r="G162" s="32">
        <f t="shared" si="15"/>
        <v>-376</v>
      </c>
    </row>
    <row r="163" spans="2:7" hidden="1" outlineLevel="1" x14ac:dyDescent="0.35">
      <c r="B163" s="15" t="s">
        <v>156</v>
      </c>
      <c r="E163" s="42">
        <v>497</v>
      </c>
      <c r="F163" s="42">
        <v>698</v>
      </c>
      <c r="G163" s="32">
        <f t="shared" si="15"/>
        <v>-201</v>
      </c>
    </row>
    <row r="164" spans="2:7" hidden="1" outlineLevel="1" x14ac:dyDescent="0.35">
      <c r="B164" s="15" t="s">
        <v>157</v>
      </c>
      <c r="E164" s="42">
        <v>0</v>
      </c>
      <c r="F164" s="42">
        <v>0</v>
      </c>
      <c r="G164" s="32">
        <f t="shared" si="15"/>
        <v>0</v>
      </c>
    </row>
    <row r="165" spans="2:7" hidden="1" outlineLevel="1" x14ac:dyDescent="0.35">
      <c r="B165" s="15" t="s">
        <v>158</v>
      </c>
      <c r="E165" s="42">
        <v>184</v>
      </c>
      <c r="F165" s="42">
        <v>372</v>
      </c>
      <c r="G165" s="32">
        <f t="shared" ref="G165" si="24">E165-F165</f>
        <v>-188</v>
      </c>
    </row>
    <row r="166" spans="2:7" hidden="1" outlineLevel="1" x14ac:dyDescent="0.35">
      <c r="B166" s="15" t="s">
        <v>159</v>
      </c>
      <c r="E166" s="42">
        <v>706</v>
      </c>
      <c r="F166" s="42">
        <v>696</v>
      </c>
      <c r="G166" s="32">
        <f t="shared" si="15"/>
        <v>10</v>
      </c>
    </row>
    <row r="167" spans="2:7" hidden="1" outlineLevel="1" x14ac:dyDescent="0.35">
      <c r="B167" s="15" t="s">
        <v>160</v>
      </c>
      <c r="E167" s="42">
        <v>0</v>
      </c>
      <c r="F167" s="42">
        <v>748</v>
      </c>
      <c r="G167" s="32">
        <f t="shared" si="15"/>
        <v>-748</v>
      </c>
    </row>
    <row r="168" spans="2:7" hidden="1" outlineLevel="1" x14ac:dyDescent="0.35">
      <c r="B168" s="15" t="s">
        <v>278</v>
      </c>
      <c r="E168" s="42">
        <v>324</v>
      </c>
      <c r="F168" s="42">
        <v>278</v>
      </c>
      <c r="G168" s="32">
        <f t="shared" ref="G168:G173" si="25">E168-F168</f>
        <v>46</v>
      </c>
    </row>
    <row r="169" spans="2:7" hidden="1" outlineLevel="1" x14ac:dyDescent="0.35">
      <c r="B169" s="15" t="s">
        <v>280</v>
      </c>
      <c r="E169" s="42">
        <v>0</v>
      </c>
      <c r="F169" s="42">
        <v>26</v>
      </c>
      <c r="G169" s="32">
        <f t="shared" si="25"/>
        <v>-26</v>
      </c>
    </row>
    <row r="170" spans="2:7" hidden="1" outlineLevel="1" x14ac:dyDescent="0.35">
      <c r="B170" s="15" t="s">
        <v>286</v>
      </c>
      <c r="E170" s="42">
        <v>31</v>
      </c>
      <c r="F170" s="42">
        <v>58</v>
      </c>
      <c r="G170" s="32">
        <f t="shared" si="25"/>
        <v>-27</v>
      </c>
    </row>
    <row r="171" spans="2:7" hidden="1" outlineLevel="1" x14ac:dyDescent="0.35">
      <c r="B171" s="15" t="s">
        <v>161</v>
      </c>
      <c r="E171" s="42">
        <v>156</v>
      </c>
      <c r="F171" s="42">
        <v>65</v>
      </c>
      <c r="G171" s="32">
        <f t="shared" si="25"/>
        <v>91</v>
      </c>
    </row>
    <row r="172" spans="2:7" hidden="1" outlineLevel="1" x14ac:dyDescent="0.35">
      <c r="B172" s="15" t="s">
        <v>287</v>
      </c>
      <c r="E172" s="42">
        <v>0</v>
      </c>
      <c r="F172" s="42">
        <v>0</v>
      </c>
      <c r="G172" s="32">
        <f t="shared" si="25"/>
        <v>0</v>
      </c>
    </row>
    <row r="173" spans="2:7" hidden="1" outlineLevel="1" x14ac:dyDescent="0.35">
      <c r="B173" s="15" t="s">
        <v>279</v>
      </c>
      <c r="E173" s="42">
        <v>24</v>
      </c>
      <c r="F173" s="42">
        <v>49</v>
      </c>
      <c r="G173" s="32">
        <f t="shared" si="25"/>
        <v>-25</v>
      </c>
    </row>
    <row r="174" spans="2:7" ht="15" customHeight="1" collapsed="1" x14ac:dyDescent="0.35">
      <c r="C174" s="34" t="s">
        <v>6</v>
      </c>
      <c r="D174" s="15" t="s">
        <v>11</v>
      </c>
      <c r="E174" s="43">
        <f>SUM(E147:E173)</f>
        <v>24966</v>
      </c>
      <c r="F174" s="43">
        <f>SUM(F147:F173)</f>
        <v>26890</v>
      </c>
      <c r="G174" s="32">
        <f t="shared" si="15"/>
        <v>-1924</v>
      </c>
    </row>
    <row r="175" spans="2:7" hidden="1" outlineLevel="1" x14ac:dyDescent="0.35">
      <c r="B175" s="15" t="s">
        <v>141</v>
      </c>
      <c r="E175" s="43">
        <v>159</v>
      </c>
      <c r="F175" s="43">
        <v>121</v>
      </c>
      <c r="G175" s="32">
        <f t="shared" si="15"/>
        <v>38</v>
      </c>
    </row>
    <row r="176" spans="2:7" hidden="1" outlineLevel="1" x14ac:dyDescent="0.35">
      <c r="B176" s="15" t="s">
        <v>142</v>
      </c>
      <c r="E176" s="43">
        <v>0</v>
      </c>
      <c r="F176" s="43">
        <v>0</v>
      </c>
      <c r="G176" s="32">
        <f t="shared" si="15"/>
        <v>0</v>
      </c>
    </row>
    <row r="177" spans="2:7" hidden="1" outlineLevel="1" x14ac:dyDescent="0.35">
      <c r="B177" s="15" t="s">
        <v>143</v>
      </c>
      <c r="E177" s="43">
        <v>0</v>
      </c>
      <c r="F177" s="43">
        <v>0</v>
      </c>
      <c r="G177" s="32">
        <f t="shared" ref="G177" si="26">E177-F177</f>
        <v>0</v>
      </c>
    </row>
    <row r="178" spans="2:7" hidden="1" outlineLevel="1" x14ac:dyDescent="0.35">
      <c r="B178" s="15" t="s">
        <v>144</v>
      </c>
      <c r="E178" s="43">
        <v>0</v>
      </c>
      <c r="F178" s="43">
        <v>0</v>
      </c>
      <c r="G178" s="32">
        <f t="shared" si="15"/>
        <v>0</v>
      </c>
    </row>
    <row r="179" spans="2:7" hidden="1" outlineLevel="1" x14ac:dyDescent="0.35">
      <c r="B179" s="15" t="s">
        <v>145</v>
      </c>
      <c r="E179" s="43">
        <v>8</v>
      </c>
      <c r="F179" s="43">
        <v>7</v>
      </c>
      <c r="G179" s="32">
        <f t="shared" si="15"/>
        <v>1</v>
      </c>
    </row>
    <row r="180" spans="2:7" hidden="1" outlineLevel="1" x14ac:dyDescent="0.35">
      <c r="B180" s="15" t="s">
        <v>146</v>
      </c>
      <c r="E180" s="43">
        <v>748</v>
      </c>
      <c r="F180" s="43">
        <v>896</v>
      </c>
      <c r="G180" s="32">
        <f t="shared" si="15"/>
        <v>-148</v>
      </c>
    </row>
    <row r="181" spans="2:7" hidden="1" outlineLevel="1" x14ac:dyDescent="0.35">
      <c r="B181" s="15" t="s">
        <v>147</v>
      </c>
      <c r="E181" s="43">
        <v>0</v>
      </c>
      <c r="F181" s="43">
        <v>0</v>
      </c>
      <c r="G181" s="32">
        <f t="shared" si="15"/>
        <v>0</v>
      </c>
    </row>
    <row r="182" spans="2:7" hidden="1" outlineLevel="1" x14ac:dyDescent="0.35">
      <c r="B182" s="15" t="s">
        <v>148</v>
      </c>
      <c r="E182" s="43">
        <v>2006</v>
      </c>
      <c r="F182" s="43">
        <v>2083</v>
      </c>
      <c r="G182" s="32">
        <f t="shared" si="15"/>
        <v>-77</v>
      </c>
    </row>
    <row r="183" spans="2:7" hidden="1" outlineLevel="1" x14ac:dyDescent="0.35">
      <c r="B183" s="15" t="s">
        <v>254</v>
      </c>
      <c r="E183" s="43">
        <v>0</v>
      </c>
      <c r="F183" s="43">
        <v>0</v>
      </c>
      <c r="G183" s="32">
        <f t="shared" si="15"/>
        <v>0</v>
      </c>
    </row>
    <row r="184" spans="2:7" hidden="1" outlineLevel="1" x14ac:dyDescent="0.35">
      <c r="B184" s="15" t="s">
        <v>149</v>
      </c>
      <c r="E184" s="43">
        <v>0</v>
      </c>
      <c r="F184" s="43">
        <v>0</v>
      </c>
      <c r="G184" s="32">
        <f t="shared" ref="G184:G185" si="27">E184-F184</f>
        <v>0</v>
      </c>
    </row>
    <row r="185" spans="2:7" hidden="1" outlineLevel="1" x14ac:dyDescent="0.35">
      <c r="B185" s="15" t="s">
        <v>150</v>
      </c>
      <c r="E185" s="43">
        <v>496</v>
      </c>
      <c r="F185" s="43">
        <v>618</v>
      </c>
      <c r="G185" s="32">
        <f t="shared" si="27"/>
        <v>-122</v>
      </c>
    </row>
    <row r="186" spans="2:7" hidden="1" outlineLevel="1" x14ac:dyDescent="0.35">
      <c r="B186" s="15" t="s">
        <v>151</v>
      </c>
      <c r="E186" s="43">
        <v>0</v>
      </c>
      <c r="F186" s="43">
        <v>0</v>
      </c>
      <c r="G186" s="32">
        <f t="shared" si="15"/>
        <v>0</v>
      </c>
    </row>
    <row r="187" spans="2:7" hidden="1" outlineLevel="1" x14ac:dyDescent="0.35">
      <c r="B187" s="15" t="s">
        <v>152</v>
      </c>
      <c r="E187" s="43">
        <v>0</v>
      </c>
      <c r="F187" s="43">
        <v>0</v>
      </c>
      <c r="G187" s="32">
        <f t="shared" si="15"/>
        <v>0</v>
      </c>
    </row>
    <row r="188" spans="2:7" hidden="1" outlineLevel="1" x14ac:dyDescent="0.35">
      <c r="B188" s="15" t="s">
        <v>153</v>
      </c>
      <c r="E188" s="43">
        <v>118</v>
      </c>
      <c r="F188" s="43">
        <v>-26</v>
      </c>
      <c r="G188" s="32">
        <f t="shared" si="15"/>
        <v>144</v>
      </c>
    </row>
    <row r="189" spans="2:7" hidden="1" outlineLevel="1" x14ac:dyDescent="0.35">
      <c r="B189" s="15" t="s">
        <v>154</v>
      </c>
      <c r="E189" s="43">
        <v>0</v>
      </c>
      <c r="F189" s="43">
        <v>0</v>
      </c>
      <c r="G189" s="32">
        <f t="shared" si="15"/>
        <v>0</v>
      </c>
    </row>
    <row r="190" spans="2:7" hidden="1" outlineLevel="1" x14ac:dyDescent="0.35">
      <c r="B190" s="15" t="s">
        <v>155</v>
      </c>
      <c r="E190" s="43">
        <v>0</v>
      </c>
      <c r="F190" s="43">
        <v>0</v>
      </c>
      <c r="G190" s="32">
        <f t="shared" si="15"/>
        <v>0</v>
      </c>
    </row>
    <row r="191" spans="2:7" hidden="1" outlineLevel="1" x14ac:dyDescent="0.35">
      <c r="B191" s="15" t="s">
        <v>156</v>
      </c>
      <c r="E191" s="43">
        <v>34</v>
      </c>
      <c r="F191" s="43">
        <v>53</v>
      </c>
      <c r="G191" s="32">
        <f t="shared" si="15"/>
        <v>-19</v>
      </c>
    </row>
    <row r="192" spans="2:7" hidden="1" outlineLevel="1" x14ac:dyDescent="0.35">
      <c r="B192" s="15" t="s">
        <v>157</v>
      </c>
      <c r="E192" s="43">
        <v>1599</v>
      </c>
      <c r="F192" s="43">
        <v>1317.0774799999999</v>
      </c>
      <c r="G192" s="32">
        <f t="shared" si="15"/>
        <v>281.92252000000008</v>
      </c>
    </row>
    <row r="193" spans="2:7" hidden="1" outlineLevel="1" x14ac:dyDescent="0.35">
      <c r="B193" s="15" t="s">
        <v>158</v>
      </c>
      <c r="E193" s="43">
        <v>0</v>
      </c>
      <c r="F193" s="43">
        <v>0</v>
      </c>
      <c r="G193" s="32">
        <f t="shared" ref="G193" si="28">E193-F193</f>
        <v>0</v>
      </c>
    </row>
    <row r="194" spans="2:7" hidden="1" outlineLevel="1" x14ac:dyDescent="0.35">
      <c r="B194" s="15" t="s">
        <v>159</v>
      </c>
      <c r="E194" s="43">
        <v>0</v>
      </c>
      <c r="F194" s="43">
        <v>0</v>
      </c>
      <c r="G194" s="32">
        <f t="shared" si="15"/>
        <v>0</v>
      </c>
    </row>
    <row r="195" spans="2:7" hidden="1" outlineLevel="1" x14ac:dyDescent="0.35">
      <c r="B195" s="15" t="s">
        <v>160</v>
      </c>
      <c r="E195" s="43">
        <v>0</v>
      </c>
      <c r="F195" s="43">
        <v>0</v>
      </c>
      <c r="G195" s="32">
        <f t="shared" si="15"/>
        <v>0</v>
      </c>
    </row>
    <row r="196" spans="2:7" hidden="1" outlineLevel="1" x14ac:dyDescent="0.35">
      <c r="B196" s="15" t="s">
        <v>278</v>
      </c>
      <c r="E196" s="43">
        <v>132</v>
      </c>
      <c r="F196" s="43">
        <v>129</v>
      </c>
      <c r="G196" s="32">
        <f t="shared" ref="G196:G201" si="29">E196-F196</f>
        <v>3</v>
      </c>
    </row>
    <row r="197" spans="2:7" hidden="1" outlineLevel="1" x14ac:dyDescent="0.35">
      <c r="B197" s="15" t="s">
        <v>280</v>
      </c>
      <c r="E197" s="43">
        <v>29</v>
      </c>
      <c r="F197" s="43">
        <v>26</v>
      </c>
      <c r="G197" s="32">
        <f t="shared" si="29"/>
        <v>3</v>
      </c>
    </row>
    <row r="198" spans="2:7" hidden="1" outlineLevel="1" x14ac:dyDescent="0.35">
      <c r="B198" s="15" t="s">
        <v>286</v>
      </c>
      <c r="E198" s="43">
        <v>0</v>
      </c>
      <c r="F198" s="43">
        <v>0</v>
      </c>
      <c r="G198" s="32">
        <f t="shared" si="29"/>
        <v>0</v>
      </c>
    </row>
    <row r="199" spans="2:7" hidden="1" outlineLevel="1" x14ac:dyDescent="0.35">
      <c r="B199" s="15" t="s">
        <v>161</v>
      </c>
      <c r="E199" s="43">
        <v>0</v>
      </c>
      <c r="F199" s="43">
        <v>0</v>
      </c>
      <c r="G199" s="32">
        <f t="shared" si="29"/>
        <v>0</v>
      </c>
    </row>
    <row r="200" spans="2:7" hidden="1" outlineLevel="1" x14ac:dyDescent="0.35">
      <c r="B200" s="15" t="s">
        <v>287</v>
      </c>
      <c r="E200" s="43">
        <v>305</v>
      </c>
      <c r="F200" s="43">
        <v>172</v>
      </c>
      <c r="G200" s="32">
        <f t="shared" si="29"/>
        <v>133</v>
      </c>
    </row>
    <row r="201" spans="2:7" hidden="1" outlineLevel="1" x14ac:dyDescent="0.35">
      <c r="B201" s="15" t="s">
        <v>279</v>
      </c>
      <c r="E201" s="43">
        <v>207</v>
      </c>
      <c r="F201" s="43">
        <v>169</v>
      </c>
      <c r="G201" s="32">
        <f t="shared" si="29"/>
        <v>38</v>
      </c>
    </row>
    <row r="202" spans="2:7" ht="15" customHeight="1" collapsed="1" thickBot="1" x14ac:dyDescent="0.4">
      <c r="C202" s="15" t="s">
        <v>7</v>
      </c>
      <c r="D202" s="15" t="s">
        <v>12</v>
      </c>
      <c r="E202" s="90">
        <f>SUM(E175:E201)</f>
        <v>5841</v>
      </c>
      <c r="F202" s="90">
        <f>SUM(F175:F201)</f>
        <v>5565.0774799999999</v>
      </c>
      <c r="G202" s="32">
        <f t="shared" si="15"/>
        <v>275.92252000000008</v>
      </c>
    </row>
    <row r="203" spans="2:7" hidden="1" outlineLevel="1" x14ac:dyDescent="0.35">
      <c r="B203" s="15" t="s">
        <v>141</v>
      </c>
      <c r="D203" s="18"/>
      <c r="E203" s="42">
        <v>4256</v>
      </c>
      <c r="F203" s="42">
        <v>4345</v>
      </c>
      <c r="G203" s="32">
        <f t="shared" si="15"/>
        <v>-89</v>
      </c>
    </row>
    <row r="204" spans="2:7" hidden="1" outlineLevel="1" x14ac:dyDescent="0.35">
      <c r="B204" s="15" t="s">
        <v>142</v>
      </c>
      <c r="D204" s="18"/>
      <c r="E204" s="42">
        <v>1330</v>
      </c>
      <c r="F204" s="42">
        <v>1384</v>
      </c>
      <c r="G204" s="32">
        <f t="shared" si="15"/>
        <v>-54</v>
      </c>
    </row>
    <row r="205" spans="2:7" hidden="1" outlineLevel="1" x14ac:dyDescent="0.35">
      <c r="B205" s="15" t="s">
        <v>143</v>
      </c>
      <c r="D205" s="18"/>
      <c r="E205" s="42">
        <v>16638</v>
      </c>
      <c r="F205" s="42">
        <v>17890</v>
      </c>
      <c r="G205" s="32">
        <f t="shared" ref="G205" si="30">E205-F205</f>
        <v>-1252</v>
      </c>
    </row>
    <row r="206" spans="2:7" hidden="1" outlineLevel="1" x14ac:dyDescent="0.35">
      <c r="B206" s="15" t="s">
        <v>144</v>
      </c>
      <c r="D206" s="18"/>
      <c r="E206" s="42">
        <v>1559</v>
      </c>
      <c r="F206" s="42">
        <v>1415</v>
      </c>
      <c r="G206" s="32">
        <f t="shared" si="15"/>
        <v>144</v>
      </c>
    </row>
    <row r="207" spans="2:7" hidden="1" outlineLevel="1" x14ac:dyDescent="0.35">
      <c r="B207" s="15" t="s">
        <v>145</v>
      </c>
      <c r="D207" s="18"/>
      <c r="E207" s="42">
        <v>5532</v>
      </c>
      <c r="F207" s="42">
        <v>5376</v>
      </c>
      <c r="G207" s="32">
        <f t="shared" ref="G207:G302" si="31">E207-F207</f>
        <v>156</v>
      </c>
    </row>
    <row r="208" spans="2:7" hidden="1" outlineLevel="1" x14ac:dyDescent="0.35">
      <c r="B208" s="15" t="s">
        <v>146</v>
      </c>
      <c r="D208" s="18"/>
      <c r="E208" s="42">
        <v>8649</v>
      </c>
      <c r="F208" s="42">
        <v>9337</v>
      </c>
      <c r="G208" s="32">
        <f t="shared" si="31"/>
        <v>-688</v>
      </c>
    </row>
    <row r="209" spans="2:7" hidden="1" outlineLevel="1" x14ac:dyDescent="0.35">
      <c r="B209" s="15" t="s">
        <v>147</v>
      </c>
      <c r="D209" s="18"/>
      <c r="E209" s="42">
        <v>10382</v>
      </c>
      <c r="F209" s="42">
        <v>9953</v>
      </c>
      <c r="G209" s="32">
        <f t="shared" si="31"/>
        <v>429</v>
      </c>
    </row>
    <row r="210" spans="2:7" hidden="1" outlineLevel="1" x14ac:dyDescent="0.35">
      <c r="B210" s="15" t="s">
        <v>148</v>
      </c>
      <c r="D210" s="18"/>
      <c r="E210" s="42">
        <v>8162</v>
      </c>
      <c r="F210" s="42">
        <v>7915</v>
      </c>
      <c r="G210" s="32">
        <f t="shared" si="31"/>
        <v>247</v>
      </c>
    </row>
    <row r="211" spans="2:7" hidden="1" outlineLevel="1" x14ac:dyDescent="0.35">
      <c r="B211" s="15" t="s">
        <v>254</v>
      </c>
      <c r="D211" s="18"/>
      <c r="E211" s="42">
        <v>0</v>
      </c>
      <c r="F211" s="42">
        <v>0</v>
      </c>
      <c r="G211" s="32">
        <f t="shared" si="31"/>
        <v>0</v>
      </c>
    </row>
    <row r="212" spans="2:7" hidden="1" outlineLevel="1" x14ac:dyDescent="0.35">
      <c r="B212" s="15" t="s">
        <v>149</v>
      </c>
      <c r="D212" s="18"/>
      <c r="E212" s="42">
        <v>5842</v>
      </c>
      <c r="F212" s="42">
        <v>6094</v>
      </c>
      <c r="G212" s="32">
        <f t="shared" ref="G212:G213" si="32">E212-F212</f>
        <v>-252</v>
      </c>
    </row>
    <row r="213" spans="2:7" hidden="1" outlineLevel="1" x14ac:dyDescent="0.35">
      <c r="B213" s="15" t="s">
        <v>150</v>
      </c>
      <c r="D213" s="18"/>
      <c r="E213" s="42">
        <v>5403</v>
      </c>
      <c r="F213" s="42">
        <v>5016</v>
      </c>
      <c r="G213" s="32">
        <f t="shared" si="32"/>
        <v>387</v>
      </c>
    </row>
    <row r="214" spans="2:7" hidden="1" outlineLevel="1" x14ac:dyDescent="0.35">
      <c r="B214" s="15" t="s">
        <v>151</v>
      </c>
      <c r="D214" s="18"/>
      <c r="E214" s="42">
        <v>5186</v>
      </c>
      <c r="F214" s="42">
        <v>4529</v>
      </c>
      <c r="G214" s="32">
        <f t="shared" si="31"/>
        <v>657</v>
      </c>
    </row>
    <row r="215" spans="2:7" hidden="1" outlineLevel="1" x14ac:dyDescent="0.35">
      <c r="B215" s="15" t="s">
        <v>152</v>
      </c>
      <c r="D215" s="18"/>
      <c r="E215" s="42">
        <v>699</v>
      </c>
      <c r="F215" s="42">
        <v>760</v>
      </c>
      <c r="G215" s="32">
        <f t="shared" si="31"/>
        <v>-61</v>
      </c>
    </row>
    <row r="216" spans="2:7" hidden="1" outlineLevel="1" x14ac:dyDescent="0.35">
      <c r="B216" s="15" t="s">
        <v>153</v>
      </c>
      <c r="D216" s="18"/>
      <c r="E216" s="42">
        <v>2126</v>
      </c>
      <c r="F216" s="42">
        <v>2063</v>
      </c>
      <c r="G216" s="32">
        <f t="shared" si="31"/>
        <v>63</v>
      </c>
    </row>
    <row r="217" spans="2:7" hidden="1" outlineLevel="1" x14ac:dyDescent="0.35">
      <c r="B217" s="15" t="s">
        <v>154</v>
      </c>
      <c r="D217" s="18"/>
      <c r="E217" s="42">
        <v>5729</v>
      </c>
      <c r="F217" s="42">
        <v>6941</v>
      </c>
      <c r="G217" s="32">
        <f t="shared" si="31"/>
        <v>-1212</v>
      </c>
    </row>
    <row r="218" spans="2:7" hidden="1" outlineLevel="1" x14ac:dyDescent="0.35">
      <c r="B218" s="15" t="s">
        <v>155</v>
      </c>
      <c r="D218" s="18"/>
      <c r="E218" s="42">
        <v>7796</v>
      </c>
      <c r="F218" s="42">
        <v>7934</v>
      </c>
      <c r="G218" s="32">
        <f t="shared" si="31"/>
        <v>-138</v>
      </c>
    </row>
    <row r="219" spans="2:7" hidden="1" outlineLevel="1" x14ac:dyDescent="0.35">
      <c r="B219" s="15" t="s">
        <v>156</v>
      </c>
      <c r="D219" s="18"/>
      <c r="E219" s="42">
        <v>1642</v>
      </c>
      <c r="F219" s="42">
        <v>1790</v>
      </c>
      <c r="G219" s="32">
        <f t="shared" si="31"/>
        <v>-148</v>
      </c>
    </row>
    <row r="220" spans="2:7" hidden="1" outlineLevel="1" x14ac:dyDescent="0.35">
      <c r="B220" s="15" t="s">
        <v>157</v>
      </c>
      <c r="D220" s="18"/>
      <c r="E220" s="42">
        <v>5755</v>
      </c>
      <c r="F220" s="42">
        <v>5133.6750599999996</v>
      </c>
      <c r="G220" s="32">
        <f t="shared" si="31"/>
        <v>621.32494000000042</v>
      </c>
    </row>
    <row r="221" spans="2:7" hidden="1" outlineLevel="1" x14ac:dyDescent="0.35">
      <c r="B221" s="15" t="s">
        <v>158</v>
      </c>
      <c r="D221" s="18"/>
      <c r="E221" s="42">
        <v>3309</v>
      </c>
      <c r="F221" s="42">
        <v>3018</v>
      </c>
      <c r="G221" s="32">
        <f t="shared" ref="G221" si="33">E221-F221</f>
        <v>291</v>
      </c>
    </row>
    <row r="222" spans="2:7" hidden="1" outlineLevel="1" x14ac:dyDescent="0.35">
      <c r="B222" s="15" t="s">
        <v>159</v>
      </c>
      <c r="D222" s="18"/>
      <c r="E222" s="42">
        <v>5896</v>
      </c>
      <c r="F222" s="42">
        <v>5641</v>
      </c>
      <c r="G222" s="32">
        <f t="shared" si="31"/>
        <v>255</v>
      </c>
    </row>
    <row r="223" spans="2:7" hidden="1" outlineLevel="1" x14ac:dyDescent="0.35">
      <c r="B223" s="15" t="s">
        <v>160</v>
      </c>
      <c r="D223" s="18"/>
      <c r="E223" s="42">
        <v>3437</v>
      </c>
      <c r="F223" s="42">
        <v>3243</v>
      </c>
      <c r="G223" s="32">
        <f t="shared" si="31"/>
        <v>194</v>
      </c>
    </row>
    <row r="224" spans="2:7" hidden="1" outlineLevel="1" x14ac:dyDescent="0.35">
      <c r="B224" s="15" t="s">
        <v>278</v>
      </c>
      <c r="D224" s="18"/>
      <c r="E224" s="42">
        <v>764</v>
      </c>
      <c r="F224" s="42">
        <v>845</v>
      </c>
      <c r="G224" s="32">
        <f t="shared" ref="G224:G229" si="34">E224-F224</f>
        <v>-81</v>
      </c>
    </row>
    <row r="225" spans="2:7" hidden="1" outlineLevel="1" x14ac:dyDescent="0.35">
      <c r="B225" s="15" t="s">
        <v>280</v>
      </c>
      <c r="D225" s="18"/>
      <c r="E225" s="42">
        <v>126</v>
      </c>
      <c r="F225" s="42">
        <v>137</v>
      </c>
      <c r="G225" s="32">
        <f t="shared" si="34"/>
        <v>-11</v>
      </c>
    </row>
    <row r="226" spans="2:7" hidden="1" outlineLevel="1" x14ac:dyDescent="0.35">
      <c r="B226" s="15" t="s">
        <v>286</v>
      </c>
      <c r="D226" s="18"/>
      <c r="E226" s="42">
        <v>945</v>
      </c>
      <c r="F226" s="42">
        <v>1036</v>
      </c>
      <c r="G226" s="32">
        <f t="shared" si="34"/>
        <v>-91</v>
      </c>
    </row>
    <row r="227" spans="2:7" hidden="1" outlineLevel="1" x14ac:dyDescent="0.35">
      <c r="B227" s="15" t="s">
        <v>161</v>
      </c>
      <c r="D227" s="18"/>
      <c r="E227" s="42">
        <v>685</v>
      </c>
      <c r="F227" s="42">
        <v>460</v>
      </c>
      <c r="G227" s="32">
        <f t="shared" si="34"/>
        <v>225</v>
      </c>
    </row>
    <row r="228" spans="2:7" hidden="1" outlineLevel="1" x14ac:dyDescent="0.35">
      <c r="B228" s="15" t="s">
        <v>287</v>
      </c>
      <c r="D228" s="18"/>
      <c r="E228" s="42">
        <v>953</v>
      </c>
      <c r="F228" s="42">
        <v>577</v>
      </c>
      <c r="G228" s="32">
        <f t="shared" si="34"/>
        <v>376</v>
      </c>
    </row>
    <row r="229" spans="2:7" ht="18" hidden="1" outlineLevel="1" thickBot="1" x14ac:dyDescent="0.4">
      <c r="B229" s="15" t="s">
        <v>279</v>
      </c>
      <c r="D229" s="18"/>
      <c r="E229" s="42">
        <v>757</v>
      </c>
      <c r="F229" s="42">
        <v>825</v>
      </c>
      <c r="G229" s="32">
        <f t="shared" si="34"/>
        <v>-68</v>
      </c>
    </row>
    <row r="230" spans="2:7" ht="15" customHeight="1" collapsed="1" thickBot="1" x14ac:dyDescent="0.4">
      <c r="B230" s="14" t="s">
        <v>13</v>
      </c>
      <c r="E230" s="99">
        <f>SUM(E203:E229)</f>
        <v>113558</v>
      </c>
      <c r="F230" s="99">
        <f>SUM(F203:F229)</f>
        <v>113657.67505999999</v>
      </c>
      <c r="G230" s="32">
        <f t="shared" si="31"/>
        <v>-99.675059999994119</v>
      </c>
    </row>
    <row r="231" spans="2:7" ht="15" customHeight="1" x14ac:dyDescent="0.35">
      <c r="B231" s="14"/>
      <c r="D231" s="35"/>
      <c r="E231" s="100"/>
      <c r="F231" s="100"/>
      <c r="G231" s="32"/>
    </row>
    <row r="232" spans="2:7" hidden="1" outlineLevel="1" x14ac:dyDescent="0.35">
      <c r="B232" s="15" t="s">
        <v>141</v>
      </c>
      <c r="E232" s="42">
        <v>36272</v>
      </c>
      <c r="F232" s="42">
        <v>34373</v>
      </c>
      <c r="G232" s="32">
        <f t="shared" si="31"/>
        <v>1899</v>
      </c>
    </row>
    <row r="233" spans="2:7" hidden="1" outlineLevel="1" x14ac:dyDescent="0.35">
      <c r="B233" s="15" t="s">
        <v>142</v>
      </c>
      <c r="E233" s="42">
        <v>9072</v>
      </c>
      <c r="F233" s="42">
        <v>8749</v>
      </c>
      <c r="G233" s="32">
        <f t="shared" si="31"/>
        <v>323</v>
      </c>
    </row>
    <row r="234" spans="2:7" hidden="1" outlineLevel="1" x14ac:dyDescent="0.35">
      <c r="B234" s="15" t="s">
        <v>143</v>
      </c>
      <c r="E234" s="42">
        <v>41573</v>
      </c>
      <c r="F234" s="42">
        <v>39686</v>
      </c>
      <c r="G234" s="32">
        <f t="shared" ref="G234" si="35">E234-F234</f>
        <v>1887</v>
      </c>
    </row>
    <row r="235" spans="2:7" hidden="1" outlineLevel="1" x14ac:dyDescent="0.35">
      <c r="B235" s="15" t="s">
        <v>144</v>
      </c>
      <c r="E235" s="42">
        <v>10756</v>
      </c>
      <c r="F235" s="42">
        <v>9995</v>
      </c>
      <c r="G235" s="32">
        <f t="shared" si="31"/>
        <v>761</v>
      </c>
    </row>
    <row r="236" spans="2:7" hidden="1" outlineLevel="1" x14ac:dyDescent="0.35">
      <c r="B236" s="15" t="s">
        <v>145</v>
      </c>
      <c r="E236" s="42">
        <v>30731</v>
      </c>
      <c r="F236" s="42">
        <v>29633</v>
      </c>
      <c r="G236" s="32">
        <f t="shared" si="31"/>
        <v>1098</v>
      </c>
    </row>
    <row r="237" spans="2:7" hidden="1" outlineLevel="1" x14ac:dyDescent="0.35">
      <c r="B237" s="15" t="s">
        <v>146</v>
      </c>
      <c r="E237" s="42">
        <v>47956</v>
      </c>
      <c r="F237" s="42">
        <v>46836</v>
      </c>
      <c r="G237" s="32">
        <f t="shared" si="31"/>
        <v>1120</v>
      </c>
    </row>
    <row r="238" spans="2:7" hidden="1" outlineLevel="1" x14ac:dyDescent="0.35">
      <c r="B238" s="15" t="s">
        <v>147</v>
      </c>
      <c r="E238" s="42">
        <v>36832</v>
      </c>
      <c r="F238" s="42">
        <v>35298</v>
      </c>
      <c r="G238" s="32">
        <f t="shared" si="31"/>
        <v>1534</v>
      </c>
    </row>
    <row r="239" spans="2:7" hidden="1" outlineLevel="1" x14ac:dyDescent="0.35">
      <c r="B239" s="15" t="s">
        <v>148</v>
      </c>
      <c r="E239" s="42">
        <v>23738</v>
      </c>
      <c r="F239" s="42">
        <v>22423</v>
      </c>
      <c r="G239" s="32">
        <f t="shared" si="31"/>
        <v>1315</v>
      </c>
    </row>
    <row r="240" spans="2:7" hidden="1" outlineLevel="1" x14ac:dyDescent="0.35">
      <c r="B240" s="15" t="s">
        <v>254</v>
      </c>
      <c r="E240" s="42">
        <v>788</v>
      </c>
      <c r="F240" s="42">
        <v>720</v>
      </c>
      <c r="G240" s="32">
        <f t="shared" si="31"/>
        <v>68</v>
      </c>
    </row>
    <row r="241" spans="2:7" hidden="1" outlineLevel="1" x14ac:dyDescent="0.35">
      <c r="B241" s="15" t="s">
        <v>149</v>
      </c>
      <c r="E241" s="42">
        <v>32174</v>
      </c>
      <c r="F241" s="42">
        <v>30614</v>
      </c>
      <c r="G241" s="32">
        <f t="shared" ref="G241:G242" si="36">E241-F241</f>
        <v>1560</v>
      </c>
    </row>
    <row r="242" spans="2:7" hidden="1" outlineLevel="1" x14ac:dyDescent="0.35">
      <c r="B242" s="15" t="s">
        <v>150</v>
      </c>
      <c r="E242" s="42">
        <v>22178</v>
      </c>
      <c r="F242" s="42">
        <v>21809</v>
      </c>
      <c r="G242" s="32">
        <f t="shared" si="36"/>
        <v>369</v>
      </c>
    </row>
    <row r="243" spans="2:7" hidden="1" outlineLevel="1" x14ac:dyDescent="0.35">
      <c r="B243" s="15" t="s">
        <v>151</v>
      </c>
      <c r="E243" s="42">
        <v>9562</v>
      </c>
      <c r="F243" s="42">
        <v>10184</v>
      </c>
      <c r="G243" s="32">
        <f t="shared" si="31"/>
        <v>-622</v>
      </c>
    </row>
    <row r="244" spans="2:7" hidden="1" outlineLevel="1" x14ac:dyDescent="0.35">
      <c r="B244" s="15" t="s">
        <v>152</v>
      </c>
      <c r="E244" s="42">
        <v>3561</v>
      </c>
      <c r="F244" s="42">
        <v>3511</v>
      </c>
      <c r="G244" s="32">
        <f t="shared" si="31"/>
        <v>50</v>
      </c>
    </row>
    <row r="245" spans="2:7" hidden="1" outlineLevel="1" x14ac:dyDescent="0.35">
      <c r="B245" s="15" t="s">
        <v>153</v>
      </c>
      <c r="E245" s="42">
        <v>5279</v>
      </c>
      <c r="F245" s="42">
        <v>5236</v>
      </c>
      <c r="G245" s="32">
        <f t="shared" si="31"/>
        <v>43</v>
      </c>
    </row>
    <row r="246" spans="2:7" hidden="1" outlineLevel="1" x14ac:dyDescent="0.35">
      <c r="B246" s="15" t="s">
        <v>154</v>
      </c>
      <c r="E246" s="42">
        <v>35701</v>
      </c>
      <c r="F246" s="42">
        <v>35716</v>
      </c>
      <c r="G246" s="32">
        <f t="shared" si="31"/>
        <v>-15</v>
      </c>
    </row>
    <row r="247" spans="2:7" hidden="1" outlineLevel="1" x14ac:dyDescent="0.35">
      <c r="B247" s="15" t="s">
        <v>155</v>
      </c>
      <c r="E247" s="42">
        <v>34722</v>
      </c>
      <c r="F247" s="42">
        <v>32430</v>
      </c>
      <c r="G247" s="32">
        <f t="shared" si="31"/>
        <v>2292</v>
      </c>
    </row>
    <row r="248" spans="2:7" hidden="1" outlineLevel="1" x14ac:dyDescent="0.35">
      <c r="B248" s="15" t="s">
        <v>156</v>
      </c>
      <c r="E248" s="42">
        <v>5342</v>
      </c>
      <c r="F248" s="42">
        <v>5218</v>
      </c>
      <c r="G248" s="32">
        <f t="shared" si="31"/>
        <v>124</v>
      </c>
    </row>
    <row r="249" spans="2:7" hidden="1" outlineLevel="1" x14ac:dyDescent="0.35">
      <c r="B249" s="15" t="s">
        <v>157</v>
      </c>
      <c r="E249" s="42">
        <v>9162</v>
      </c>
      <c r="F249" s="42">
        <v>8660.2729999999992</v>
      </c>
      <c r="G249" s="32">
        <f t="shared" si="31"/>
        <v>501.72700000000077</v>
      </c>
    </row>
    <row r="250" spans="2:7" hidden="1" outlineLevel="1" x14ac:dyDescent="0.35">
      <c r="B250" s="15" t="s">
        <v>158</v>
      </c>
      <c r="E250" s="42">
        <v>13890</v>
      </c>
      <c r="F250" s="42">
        <v>13138</v>
      </c>
      <c r="G250" s="32">
        <f t="shared" ref="G250" si="37">E250-F250</f>
        <v>752</v>
      </c>
    </row>
    <row r="251" spans="2:7" hidden="1" outlineLevel="1" x14ac:dyDescent="0.35">
      <c r="B251" s="15" t="s">
        <v>159</v>
      </c>
      <c r="E251" s="42">
        <v>43804</v>
      </c>
      <c r="F251" s="42">
        <v>41399</v>
      </c>
      <c r="G251" s="32">
        <f t="shared" si="31"/>
        <v>2405</v>
      </c>
    </row>
    <row r="252" spans="2:7" hidden="1" outlineLevel="1" x14ac:dyDescent="0.35">
      <c r="B252" s="15" t="s">
        <v>160</v>
      </c>
      <c r="E252" s="42">
        <v>11857</v>
      </c>
      <c r="F252" s="42">
        <v>11821</v>
      </c>
      <c r="G252" s="32">
        <f t="shared" si="31"/>
        <v>36</v>
      </c>
    </row>
    <row r="253" spans="2:7" hidden="1" outlineLevel="1" x14ac:dyDescent="0.35">
      <c r="B253" s="15" t="s">
        <v>278</v>
      </c>
      <c r="E253" s="42">
        <v>4114</v>
      </c>
      <c r="F253" s="42">
        <v>4062</v>
      </c>
      <c r="G253" s="32">
        <f t="shared" ref="G253:G258" si="38">E253-F253</f>
        <v>52</v>
      </c>
    </row>
    <row r="254" spans="2:7" hidden="1" outlineLevel="1" x14ac:dyDescent="0.35">
      <c r="B254" s="15" t="s">
        <v>280</v>
      </c>
      <c r="E254" s="42">
        <v>894</v>
      </c>
      <c r="F254" s="42">
        <v>800</v>
      </c>
      <c r="G254" s="32">
        <f t="shared" si="38"/>
        <v>94</v>
      </c>
    </row>
    <row r="255" spans="2:7" hidden="1" outlineLevel="1" x14ac:dyDescent="0.35">
      <c r="B255" s="15" t="s">
        <v>286</v>
      </c>
      <c r="E255" s="42">
        <v>2239</v>
      </c>
      <c r="F255" s="42">
        <v>2153</v>
      </c>
      <c r="G255" s="32">
        <f t="shared" si="38"/>
        <v>86</v>
      </c>
    </row>
    <row r="256" spans="2:7" hidden="1" outlineLevel="1" x14ac:dyDescent="0.35">
      <c r="B256" s="15" t="s">
        <v>161</v>
      </c>
      <c r="E256" s="42">
        <v>817</v>
      </c>
      <c r="F256" s="42">
        <v>696</v>
      </c>
      <c r="G256" s="32">
        <f t="shared" si="38"/>
        <v>121</v>
      </c>
    </row>
    <row r="257" spans="1:7" hidden="1" outlineLevel="1" x14ac:dyDescent="0.35">
      <c r="B257" s="15" t="s">
        <v>287</v>
      </c>
      <c r="E257" s="42">
        <v>1216</v>
      </c>
      <c r="F257" s="42">
        <v>1207</v>
      </c>
      <c r="G257" s="32">
        <f t="shared" si="38"/>
        <v>9</v>
      </c>
    </row>
    <row r="258" spans="1:7" hidden="1" outlineLevel="1" x14ac:dyDescent="0.35">
      <c r="B258" s="15" t="s">
        <v>279</v>
      </c>
      <c r="E258" s="42">
        <v>4166</v>
      </c>
      <c r="F258" s="42">
        <v>4152</v>
      </c>
      <c r="G258" s="32">
        <f t="shared" si="38"/>
        <v>14</v>
      </c>
    </row>
    <row r="259" spans="1:7" ht="15" customHeight="1" collapsed="1" x14ac:dyDescent="0.35">
      <c r="A259" s="36">
        <v>2</v>
      </c>
      <c r="B259" s="37" t="s">
        <v>282</v>
      </c>
      <c r="C259" s="15" t="s">
        <v>9</v>
      </c>
      <c r="D259" s="15" t="s">
        <v>258</v>
      </c>
      <c r="E259" s="43">
        <f>SUM(E232:E258)</f>
        <v>478396</v>
      </c>
      <c r="F259" s="43">
        <f>SUM(F232:F258)</f>
        <v>460519.27299999999</v>
      </c>
      <c r="G259" s="32">
        <f t="shared" si="31"/>
        <v>17876.727000000014</v>
      </c>
    </row>
    <row r="260" spans="1:7" hidden="1" outlineLevel="1" x14ac:dyDescent="0.35">
      <c r="B260" s="15" t="s">
        <v>141</v>
      </c>
      <c r="E260" s="42">
        <v>0</v>
      </c>
      <c r="F260" s="42">
        <v>0</v>
      </c>
      <c r="G260" s="32">
        <f t="shared" si="31"/>
        <v>0</v>
      </c>
    </row>
    <row r="261" spans="1:7" hidden="1" outlineLevel="1" x14ac:dyDescent="0.35">
      <c r="B261" s="15" t="s">
        <v>142</v>
      </c>
      <c r="E261" s="42">
        <v>0</v>
      </c>
      <c r="F261" s="42">
        <v>0</v>
      </c>
      <c r="G261" s="32">
        <f t="shared" si="31"/>
        <v>0</v>
      </c>
    </row>
    <row r="262" spans="1:7" hidden="1" outlineLevel="1" x14ac:dyDescent="0.35">
      <c r="B262" s="15" t="s">
        <v>143</v>
      </c>
      <c r="E262" s="42">
        <v>0</v>
      </c>
      <c r="F262" s="42">
        <v>0</v>
      </c>
      <c r="G262" s="32">
        <f t="shared" ref="G262" si="39">E262-F262</f>
        <v>0</v>
      </c>
    </row>
    <row r="263" spans="1:7" hidden="1" outlineLevel="1" x14ac:dyDescent="0.35">
      <c r="B263" s="15" t="s">
        <v>144</v>
      </c>
      <c r="E263" s="42">
        <v>0</v>
      </c>
      <c r="F263" s="42">
        <v>0</v>
      </c>
      <c r="G263" s="32">
        <f t="shared" si="31"/>
        <v>0</v>
      </c>
    </row>
    <row r="264" spans="1:7" hidden="1" outlineLevel="1" x14ac:dyDescent="0.35">
      <c r="B264" s="15" t="s">
        <v>145</v>
      </c>
      <c r="E264" s="42">
        <v>0</v>
      </c>
      <c r="F264" s="42">
        <v>0</v>
      </c>
      <c r="G264" s="32">
        <f t="shared" si="31"/>
        <v>0</v>
      </c>
    </row>
    <row r="265" spans="1:7" hidden="1" outlineLevel="1" x14ac:dyDescent="0.35">
      <c r="B265" s="15" t="s">
        <v>146</v>
      </c>
      <c r="E265" s="42">
        <v>0</v>
      </c>
      <c r="F265" s="42">
        <v>0</v>
      </c>
      <c r="G265" s="32">
        <f t="shared" si="31"/>
        <v>0</v>
      </c>
    </row>
    <row r="266" spans="1:7" hidden="1" outlineLevel="1" x14ac:dyDescent="0.35">
      <c r="B266" s="15" t="s">
        <v>147</v>
      </c>
      <c r="E266" s="42">
        <v>0</v>
      </c>
      <c r="F266" s="42">
        <v>0</v>
      </c>
      <c r="G266" s="32">
        <f t="shared" si="31"/>
        <v>0</v>
      </c>
    </row>
    <row r="267" spans="1:7" hidden="1" outlineLevel="1" x14ac:dyDescent="0.35">
      <c r="B267" s="15" t="s">
        <v>148</v>
      </c>
      <c r="E267" s="42">
        <v>0</v>
      </c>
      <c r="F267" s="42">
        <v>0</v>
      </c>
      <c r="G267" s="32">
        <f t="shared" si="31"/>
        <v>0</v>
      </c>
    </row>
    <row r="268" spans="1:7" hidden="1" outlineLevel="1" x14ac:dyDescent="0.35">
      <c r="B268" s="15" t="s">
        <v>254</v>
      </c>
      <c r="E268" s="42">
        <v>0</v>
      </c>
      <c r="F268" s="42">
        <v>0</v>
      </c>
      <c r="G268" s="32">
        <f t="shared" si="31"/>
        <v>0</v>
      </c>
    </row>
    <row r="269" spans="1:7" hidden="1" outlineLevel="1" x14ac:dyDescent="0.35">
      <c r="B269" s="15" t="s">
        <v>149</v>
      </c>
      <c r="E269" s="42">
        <v>0</v>
      </c>
      <c r="F269" s="42">
        <v>0</v>
      </c>
      <c r="G269" s="32">
        <f t="shared" ref="G269:G270" si="40">E269-F269</f>
        <v>0</v>
      </c>
    </row>
    <row r="270" spans="1:7" hidden="1" outlineLevel="1" x14ac:dyDescent="0.35">
      <c r="B270" s="15" t="s">
        <v>150</v>
      </c>
      <c r="E270" s="42">
        <v>0</v>
      </c>
      <c r="F270" s="42">
        <v>0</v>
      </c>
      <c r="G270" s="32">
        <f t="shared" si="40"/>
        <v>0</v>
      </c>
    </row>
    <row r="271" spans="1:7" hidden="1" outlineLevel="1" x14ac:dyDescent="0.35">
      <c r="B271" s="15" t="s">
        <v>151</v>
      </c>
      <c r="E271" s="42">
        <v>4930</v>
      </c>
      <c r="F271" s="42">
        <v>4309</v>
      </c>
      <c r="G271" s="32">
        <f t="shared" si="31"/>
        <v>621</v>
      </c>
    </row>
    <row r="272" spans="1:7" hidden="1" outlineLevel="1" x14ac:dyDescent="0.35">
      <c r="B272" s="15" t="s">
        <v>152</v>
      </c>
      <c r="E272" s="42">
        <v>1031</v>
      </c>
      <c r="F272" s="42">
        <v>1195</v>
      </c>
      <c r="G272" s="32">
        <f t="shared" si="31"/>
        <v>-164</v>
      </c>
    </row>
    <row r="273" spans="2:7" hidden="1" outlineLevel="1" x14ac:dyDescent="0.35">
      <c r="B273" s="15" t="s">
        <v>153</v>
      </c>
      <c r="E273" s="42">
        <v>2833</v>
      </c>
      <c r="F273" s="42">
        <v>2390</v>
      </c>
      <c r="G273" s="32">
        <f t="shared" si="31"/>
        <v>443</v>
      </c>
    </row>
    <row r="274" spans="2:7" hidden="1" outlineLevel="1" x14ac:dyDescent="0.35">
      <c r="B274" s="15" t="s">
        <v>154</v>
      </c>
      <c r="E274" s="42">
        <v>0</v>
      </c>
      <c r="F274" s="42">
        <v>0</v>
      </c>
      <c r="G274" s="32">
        <f t="shared" si="31"/>
        <v>0</v>
      </c>
    </row>
    <row r="275" spans="2:7" hidden="1" outlineLevel="1" x14ac:dyDescent="0.35">
      <c r="B275" s="15" t="s">
        <v>155</v>
      </c>
      <c r="E275" s="42">
        <v>0</v>
      </c>
      <c r="F275" s="42">
        <v>0</v>
      </c>
      <c r="G275" s="32">
        <f t="shared" si="31"/>
        <v>0</v>
      </c>
    </row>
    <row r="276" spans="2:7" hidden="1" outlineLevel="1" x14ac:dyDescent="0.35">
      <c r="B276" s="15" t="s">
        <v>156</v>
      </c>
      <c r="E276" s="42">
        <v>1389</v>
      </c>
      <c r="F276" s="42">
        <v>1416</v>
      </c>
      <c r="G276" s="32">
        <f t="shared" si="31"/>
        <v>-27</v>
      </c>
    </row>
    <row r="277" spans="2:7" hidden="1" outlineLevel="1" x14ac:dyDescent="0.35">
      <c r="B277" s="15" t="s">
        <v>157</v>
      </c>
      <c r="E277" s="42">
        <v>6609</v>
      </c>
      <c r="F277" s="42">
        <v>5717.2257300000001</v>
      </c>
      <c r="G277" s="32">
        <f t="shared" si="31"/>
        <v>891.77426999999989</v>
      </c>
    </row>
    <row r="278" spans="2:7" hidden="1" outlineLevel="1" x14ac:dyDescent="0.35">
      <c r="B278" s="15" t="s">
        <v>158</v>
      </c>
      <c r="E278" s="42">
        <v>0</v>
      </c>
      <c r="F278" s="42">
        <v>0</v>
      </c>
      <c r="G278" s="32">
        <f t="shared" ref="G278" si="41">E278-F278</f>
        <v>0</v>
      </c>
    </row>
    <row r="279" spans="2:7" hidden="1" outlineLevel="1" x14ac:dyDescent="0.35">
      <c r="B279" s="15" t="s">
        <v>159</v>
      </c>
      <c r="E279" s="42">
        <v>0</v>
      </c>
      <c r="F279" s="42">
        <v>0</v>
      </c>
      <c r="G279" s="32">
        <f t="shared" si="31"/>
        <v>0</v>
      </c>
    </row>
    <row r="280" spans="2:7" hidden="1" outlineLevel="1" x14ac:dyDescent="0.35">
      <c r="B280" s="15" t="s">
        <v>160</v>
      </c>
      <c r="E280" s="42">
        <v>0</v>
      </c>
      <c r="F280" s="42">
        <v>0</v>
      </c>
      <c r="G280" s="32">
        <f t="shared" si="31"/>
        <v>0</v>
      </c>
    </row>
    <row r="281" spans="2:7" hidden="1" outlineLevel="1" x14ac:dyDescent="0.35">
      <c r="B281" s="15" t="s">
        <v>278</v>
      </c>
      <c r="E281" s="42">
        <v>985</v>
      </c>
      <c r="F281" s="42">
        <v>721</v>
      </c>
      <c r="G281" s="32">
        <f t="shared" ref="G281:G286" si="42">E281-F281</f>
        <v>264</v>
      </c>
    </row>
    <row r="282" spans="2:7" hidden="1" outlineLevel="1" x14ac:dyDescent="0.35">
      <c r="B282" s="15" t="s">
        <v>280</v>
      </c>
      <c r="E282" s="42">
        <v>0</v>
      </c>
      <c r="F282" s="42">
        <v>0</v>
      </c>
      <c r="G282" s="32">
        <f t="shared" si="42"/>
        <v>0</v>
      </c>
    </row>
    <row r="283" spans="2:7" hidden="1" outlineLevel="1" x14ac:dyDescent="0.35">
      <c r="B283" s="15" t="s">
        <v>286</v>
      </c>
      <c r="E283" s="42">
        <v>559</v>
      </c>
      <c r="F283" s="42">
        <v>568</v>
      </c>
      <c r="G283" s="32">
        <f t="shared" si="42"/>
        <v>-9</v>
      </c>
    </row>
    <row r="284" spans="2:7" hidden="1" outlineLevel="1" x14ac:dyDescent="0.35">
      <c r="B284" s="15" t="s">
        <v>161</v>
      </c>
      <c r="E284" s="42">
        <v>548</v>
      </c>
      <c r="F284" s="42">
        <v>484</v>
      </c>
      <c r="G284" s="32">
        <f t="shared" si="42"/>
        <v>64</v>
      </c>
    </row>
    <row r="285" spans="2:7" hidden="1" outlineLevel="1" x14ac:dyDescent="0.35">
      <c r="B285" s="15" t="s">
        <v>287</v>
      </c>
      <c r="E285" s="42">
        <v>488</v>
      </c>
      <c r="F285" s="42">
        <v>396</v>
      </c>
      <c r="G285" s="32">
        <f t="shared" si="42"/>
        <v>92</v>
      </c>
    </row>
    <row r="286" spans="2:7" hidden="1" outlineLevel="1" x14ac:dyDescent="0.35">
      <c r="B286" s="15" t="s">
        <v>279</v>
      </c>
      <c r="E286" s="42">
        <v>707</v>
      </c>
      <c r="F286" s="42">
        <v>590</v>
      </c>
      <c r="G286" s="32">
        <f t="shared" si="42"/>
        <v>117</v>
      </c>
    </row>
    <row r="287" spans="2:7" ht="15" customHeight="1" collapsed="1" x14ac:dyDescent="0.35">
      <c r="C287" s="15" t="s">
        <v>2</v>
      </c>
      <c r="D287" s="15" t="s">
        <v>259</v>
      </c>
      <c r="E287" s="43">
        <f>SUM(E260:E286)</f>
        <v>20079</v>
      </c>
      <c r="F287" s="43">
        <f>SUM(F260:F286)</f>
        <v>17786.225729999998</v>
      </c>
      <c r="G287" s="32">
        <f t="shared" si="31"/>
        <v>2292.7742700000017</v>
      </c>
    </row>
    <row r="288" spans="2:7" hidden="1" outlineLevel="1" x14ac:dyDescent="0.35">
      <c r="B288" s="15" t="s">
        <v>141</v>
      </c>
      <c r="E288" s="42">
        <v>367</v>
      </c>
      <c r="F288" s="42">
        <v>711</v>
      </c>
      <c r="G288" s="32">
        <f t="shared" si="31"/>
        <v>-344</v>
      </c>
    </row>
    <row r="289" spans="2:7" hidden="1" outlineLevel="1" x14ac:dyDescent="0.35">
      <c r="B289" s="15" t="s">
        <v>142</v>
      </c>
      <c r="E289" s="42">
        <v>32</v>
      </c>
      <c r="F289" s="42">
        <v>89</v>
      </c>
      <c r="G289" s="32">
        <f t="shared" si="31"/>
        <v>-57</v>
      </c>
    </row>
    <row r="290" spans="2:7" hidden="1" outlineLevel="1" x14ac:dyDescent="0.35">
      <c r="B290" s="15" t="s">
        <v>143</v>
      </c>
      <c r="E290" s="42">
        <v>711</v>
      </c>
      <c r="F290" s="42">
        <v>859</v>
      </c>
      <c r="G290" s="32">
        <f t="shared" ref="G290" si="43">E290-F290</f>
        <v>-148</v>
      </c>
    </row>
    <row r="291" spans="2:7" hidden="1" outlineLevel="1" x14ac:dyDescent="0.35">
      <c r="B291" s="15" t="s">
        <v>144</v>
      </c>
      <c r="E291" s="42">
        <v>123</v>
      </c>
      <c r="F291" s="42">
        <v>167</v>
      </c>
      <c r="G291" s="32">
        <f t="shared" si="31"/>
        <v>-44</v>
      </c>
    </row>
    <row r="292" spans="2:7" hidden="1" outlineLevel="1" x14ac:dyDescent="0.35">
      <c r="B292" s="15" t="s">
        <v>145</v>
      </c>
      <c r="E292" s="42">
        <v>669</v>
      </c>
      <c r="F292" s="42">
        <v>998</v>
      </c>
      <c r="G292" s="32">
        <f t="shared" si="31"/>
        <v>-329</v>
      </c>
    </row>
    <row r="293" spans="2:7" hidden="1" outlineLevel="1" x14ac:dyDescent="0.35">
      <c r="B293" s="15" t="s">
        <v>146</v>
      </c>
      <c r="E293" s="42">
        <v>767</v>
      </c>
      <c r="F293" s="42">
        <v>1445</v>
      </c>
      <c r="G293" s="32">
        <f t="shared" si="31"/>
        <v>-678</v>
      </c>
    </row>
    <row r="294" spans="2:7" hidden="1" outlineLevel="1" x14ac:dyDescent="0.35">
      <c r="B294" s="15" t="s">
        <v>147</v>
      </c>
      <c r="E294" s="42">
        <v>490</v>
      </c>
      <c r="F294" s="42">
        <v>975</v>
      </c>
      <c r="G294" s="32">
        <f t="shared" si="31"/>
        <v>-485</v>
      </c>
    </row>
    <row r="295" spans="2:7" hidden="1" outlineLevel="1" x14ac:dyDescent="0.35">
      <c r="B295" s="15" t="s">
        <v>148</v>
      </c>
      <c r="E295" s="42">
        <v>322</v>
      </c>
      <c r="F295" s="42">
        <v>511</v>
      </c>
      <c r="G295" s="32">
        <f t="shared" si="31"/>
        <v>-189</v>
      </c>
    </row>
    <row r="296" spans="2:7" hidden="1" outlineLevel="1" x14ac:dyDescent="0.35">
      <c r="B296" s="15" t="s">
        <v>254</v>
      </c>
      <c r="E296" s="42">
        <v>0</v>
      </c>
      <c r="F296" s="42">
        <v>0</v>
      </c>
      <c r="G296" s="32">
        <f t="shared" si="31"/>
        <v>0</v>
      </c>
    </row>
    <row r="297" spans="2:7" hidden="1" outlineLevel="1" x14ac:dyDescent="0.35">
      <c r="B297" s="15" t="s">
        <v>149</v>
      </c>
      <c r="E297" s="42">
        <v>847</v>
      </c>
      <c r="F297" s="42">
        <v>1454</v>
      </c>
      <c r="G297" s="32">
        <f t="shared" ref="G297:G298" si="44">E297-F297</f>
        <v>-607</v>
      </c>
    </row>
    <row r="298" spans="2:7" hidden="1" outlineLevel="1" x14ac:dyDescent="0.35">
      <c r="B298" s="15" t="s">
        <v>150</v>
      </c>
      <c r="E298" s="42">
        <v>562</v>
      </c>
      <c r="F298" s="42">
        <v>847</v>
      </c>
      <c r="G298" s="32">
        <f t="shared" si="44"/>
        <v>-285</v>
      </c>
    </row>
    <row r="299" spans="2:7" hidden="1" outlineLevel="1" x14ac:dyDescent="0.35">
      <c r="B299" s="15" t="s">
        <v>151</v>
      </c>
      <c r="E299" s="42">
        <v>145</v>
      </c>
      <c r="F299" s="42">
        <v>221</v>
      </c>
      <c r="G299" s="32">
        <f t="shared" si="31"/>
        <v>-76</v>
      </c>
    </row>
    <row r="300" spans="2:7" hidden="1" outlineLevel="1" x14ac:dyDescent="0.35">
      <c r="B300" s="15" t="s">
        <v>152</v>
      </c>
      <c r="E300" s="42">
        <v>0</v>
      </c>
      <c r="F300" s="42">
        <v>0</v>
      </c>
      <c r="G300" s="32">
        <f t="shared" si="31"/>
        <v>0</v>
      </c>
    </row>
    <row r="301" spans="2:7" hidden="1" outlineLevel="1" x14ac:dyDescent="0.35">
      <c r="B301" s="15" t="s">
        <v>153</v>
      </c>
      <c r="E301" s="42">
        <v>142</v>
      </c>
      <c r="F301" s="42">
        <v>194</v>
      </c>
      <c r="G301" s="32">
        <f t="shared" si="31"/>
        <v>-52</v>
      </c>
    </row>
    <row r="302" spans="2:7" hidden="1" outlineLevel="1" x14ac:dyDescent="0.35">
      <c r="B302" s="15" t="s">
        <v>154</v>
      </c>
      <c r="E302" s="42">
        <v>1579</v>
      </c>
      <c r="F302" s="42">
        <v>1720</v>
      </c>
      <c r="G302" s="32">
        <f t="shared" si="31"/>
        <v>-141</v>
      </c>
    </row>
    <row r="303" spans="2:7" hidden="1" outlineLevel="1" x14ac:dyDescent="0.35">
      <c r="B303" s="15" t="s">
        <v>155</v>
      </c>
      <c r="E303" s="42">
        <v>410</v>
      </c>
      <c r="F303" s="42">
        <v>572</v>
      </c>
      <c r="G303" s="32">
        <f t="shared" ref="G303:G404" si="45">E303-F303</f>
        <v>-162</v>
      </c>
    </row>
    <row r="304" spans="2:7" hidden="1" outlineLevel="1" x14ac:dyDescent="0.35">
      <c r="B304" s="15" t="s">
        <v>156</v>
      </c>
      <c r="E304" s="42">
        <v>55</v>
      </c>
      <c r="F304" s="42">
        <v>62</v>
      </c>
      <c r="G304" s="32">
        <f t="shared" si="45"/>
        <v>-7</v>
      </c>
    </row>
    <row r="305" spans="2:7" hidden="1" outlineLevel="1" x14ac:dyDescent="0.35">
      <c r="B305" s="15" t="s">
        <v>157</v>
      </c>
      <c r="E305" s="42">
        <v>287</v>
      </c>
      <c r="F305" s="42">
        <v>394.59848</v>
      </c>
      <c r="G305" s="32">
        <f t="shared" si="45"/>
        <v>-107.59848</v>
      </c>
    </row>
    <row r="306" spans="2:7" hidden="1" outlineLevel="1" x14ac:dyDescent="0.35">
      <c r="B306" s="15" t="s">
        <v>158</v>
      </c>
      <c r="E306" s="42">
        <v>410</v>
      </c>
      <c r="F306" s="42">
        <v>284</v>
      </c>
      <c r="G306" s="32">
        <f t="shared" ref="G306" si="46">E306-F306</f>
        <v>126</v>
      </c>
    </row>
    <row r="307" spans="2:7" hidden="1" outlineLevel="1" x14ac:dyDescent="0.35">
      <c r="B307" s="15" t="s">
        <v>159</v>
      </c>
      <c r="E307" s="42">
        <v>935</v>
      </c>
      <c r="F307" s="42">
        <v>1718</v>
      </c>
      <c r="G307" s="32">
        <f t="shared" si="45"/>
        <v>-783</v>
      </c>
    </row>
    <row r="308" spans="2:7" hidden="1" outlineLevel="1" x14ac:dyDescent="0.35">
      <c r="B308" s="15" t="s">
        <v>160</v>
      </c>
      <c r="E308" s="42">
        <v>491</v>
      </c>
      <c r="F308" s="42">
        <v>678</v>
      </c>
      <c r="G308" s="32">
        <f t="shared" si="45"/>
        <v>-187</v>
      </c>
    </row>
    <row r="309" spans="2:7" hidden="1" outlineLevel="1" x14ac:dyDescent="0.35">
      <c r="B309" s="15" t="s">
        <v>278</v>
      </c>
      <c r="E309" s="42">
        <v>0</v>
      </c>
      <c r="F309" s="42">
        <v>0</v>
      </c>
      <c r="G309" s="32">
        <f t="shared" ref="G309:G314" si="47">E309-F309</f>
        <v>0</v>
      </c>
    </row>
    <row r="310" spans="2:7" hidden="1" outlineLevel="1" x14ac:dyDescent="0.35">
      <c r="B310" s="15" t="s">
        <v>280</v>
      </c>
      <c r="E310" s="42">
        <v>0</v>
      </c>
      <c r="F310" s="42">
        <v>0</v>
      </c>
      <c r="G310" s="32">
        <f t="shared" si="47"/>
        <v>0</v>
      </c>
    </row>
    <row r="311" spans="2:7" hidden="1" outlineLevel="1" x14ac:dyDescent="0.35">
      <c r="B311" s="15" t="s">
        <v>286</v>
      </c>
      <c r="E311" s="42">
        <v>0</v>
      </c>
      <c r="F311" s="42">
        <v>0</v>
      </c>
      <c r="G311" s="32">
        <f t="shared" si="47"/>
        <v>0</v>
      </c>
    </row>
    <row r="312" spans="2:7" hidden="1" outlineLevel="1" x14ac:dyDescent="0.35">
      <c r="B312" s="15" t="s">
        <v>161</v>
      </c>
      <c r="E312" s="42">
        <v>0</v>
      </c>
      <c r="F312" s="42">
        <v>0</v>
      </c>
      <c r="G312" s="32">
        <f t="shared" si="47"/>
        <v>0</v>
      </c>
    </row>
    <row r="313" spans="2:7" hidden="1" outlineLevel="1" x14ac:dyDescent="0.35">
      <c r="B313" s="15" t="s">
        <v>287</v>
      </c>
      <c r="E313" s="42">
        <v>10</v>
      </c>
      <c r="F313" s="42">
        <v>16</v>
      </c>
      <c r="G313" s="32">
        <f t="shared" si="47"/>
        <v>-6</v>
      </c>
    </row>
    <row r="314" spans="2:7" hidden="1" outlineLevel="1" x14ac:dyDescent="0.35">
      <c r="B314" s="15" t="s">
        <v>279</v>
      </c>
      <c r="E314" s="42">
        <v>0</v>
      </c>
      <c r="F314" s="42">
        <v>0</v>
      </c>
      <c r="G314" s="32">
        <f t="shared" si="47"/>
        <v>0</v>
      </c>
    </row>
    <row r="315" spans="2:7" ht="15" customHeight="1" collapsed="1" x14ac:dyDescent="0.35">
      <c r="C315" s="15" t="s">
        <v>3</v>
      </c>
      <c r="D315" s="15" t="s">
        <v>260</v>
      </c>
      <c r="E315" s="43">
        <f>SUM(E288:E314)</f>
        <v>9354</v>
      </c>
      <c r="F315" s="43">
        <f>SUM(F288:F314)</f>
        <v>13915.598480000001</v>
      </c>
      <c r="G315" s="32">
        <f t="shared" si="45"/>
        <v>-4561.5984800000006</v>
      </c>
    </row>
    <row r="316" spans="2:7" hidden="1" outlineLevel="1" x14ac:dyDescent="0.35">
      <c r="B316" s="15" t="s">
        <v>141</v>
      </c>
      <c r="E316" s="42">
        <v>828</v>
      </c>
      <c r="F316" s="42">
        <v>1154</v>
      </c>
      <c r="G316" s="32">
        <f t="shared" si="45"/>
        <v>-326</v>
      </c>
    </row>
    <row r="317" spans="2:7" hidden="1" outlineLevel="1" x14ac:dyDescent="0.35">
      <c r="B317" s="15" t="s">
        <v>142</v>
      </c>
      <c r="E317" s="42">
        <v>795</v>
      </c>
      <c r="F317" s="42">
        <v>850</v>
      </c>
      <c r="G317" s="32">
        <f t="shared" si="45"/>
        <v>-55</v>
      </c>
    </row>
    <row r="318" spans="2:7" hidden="1" outlineLevel="1" x14ac:dyDescent="0.35">
      <c r="B318" s="15" t="s">
        <v>143</v>
      </c>
      <c r="E318" s="42">
        <v>1116</v>
      </c>
      <c r="F318" s="42">
        <v>2266</v>
      </c>
      <c r="G318" s="32">
        <f t="shared" ref="G318" si="48">E318-F318</f>
        <v>-1150</v>
      </c>
    </row>
    <row r="319" spans="2:7" hidden="1" outlineLevel="1" x14ac:dyDescent="0.35">
      <c r="B319" s="15" t="s">
        <v>144</v>
      </c>
      <c r="E319" s="42">
        <v>635</v>
      </c>
      <c r="F319" s="42">
        <v>671</v>
      </c>
      <c r="G319" s="32">
        <f t="shared" si="45"/>
        <v>-36</v>
      </c>
    </row>
    <row r="320" spans="2:7" hidden="1" outlineLevel="1" x14ac:dyDescent="0.35">
      <c r="B320" s="15" t="s">
        <v>145</v>
      </c>
      <c r="E320" s="42">
        <v>2257</v>
      </c>
      <c r="F320" s="42">
        <v>2508</v>
      </c>
      <c r="G320" s="32">
        <f t="shared" si="45"/>
        <v>-251</v>
      </c>
    </row>
    <row r="321" spans="2:7" hidden="1" outlineLevel="1" x14ac:dyDescent="0.35">
      <c r="B321" s="15" t="s">
        <v>146</v>
      </c>
      <c r="E321" s="42">
        <v>2575</v>
      </c>
      <c r="F321" s="42">
        <v>2981</v>
      </c>
      <c r="G321" s="32">
        <f t="shared" si="45"/>
        <v>-406</v>
      </c>
    </row>
    <row r="322" spans="2:7" hidden="1" outlineLevel="1" x14ac:dyDescent="0.35">
      <c r="B322" s="15" t="s">
        <v>147</v>
      </c>
      <c r="E322" s="42">
        <v>933</v>
      </c>
      <c r="F322" s="42">
        <v>927</v>
      </c>
      <c r="G322" s="32">
        <f t="shared" si="45"/>
        <v>6</v>
      </c>
    </row>
    <row r="323" spans="2:7" hidden="1" outlineLevel="1" x14ac:dyDescent="0.35">
      <c r="B323" s="15" t="s">
        <v>148</v>
      </c>
      <c r="E323" s="42">
        <v>3358</v>
      </c>
      <c r="F323" s="42">
        <v>3348</v>
      </c>
      <c r="G323" s="32">
        <f t="shared" si="45"/>
        <v>10</v>
      </c>
    </row>
    <row r="324" spans="2:7" hidden="1" outlineLevel="1" x14ac:dyDescent="0.35">
      <c r="B324" s="15" t="s">
        <v>254</v>
      </c>
      <c r="E324" s="42">
        <v>0</v>
      </c>
      <c r="F324" s="42">
        <v>0</v>
      </c>
      <c r="G324" s="32">
        <f t="shared" si="45"/>
        <v>0</v>
      </c>
    </row>
    <row r="325" spans="2:7" hidden="1" outlineLevel="1" x14ac:dyDescent="0.35">
      <c r="B325" s="15" t="s">
        <v>149</v>
      </c>
      <c r="E325" s="42">
        <v>3129</v>
      </c>
      <c r="F325" s="42">
        <v>3056</v>
      </c>
      <c r="G325" s="32">
        <f t="shared" ref="G325:G326" si="49">E325-F325</f>
        <v>73</v>
      </c>
    </row>
    <row r="326" spans="2:7" hidden="1" outlineLevel="1" x14ac:dyDescent="0.35">
      <c r="B326" s="15" t="s">
        <v>150</v>
      </c>
      <c r="E326" s="42">
        <v>1255</v>
      </c>
      <c r="F326" s="42">
        <v>1167</v>
      </c>
      <c r="G326" s="32">
        <f t="shared" si="49"/>
        <v>88</v>
      </c>
    </row>
    <row r="327" spans="2:7" hidden="1" outlineLevel="1" x14ac:dyDescent="0.35">
      <c r="B327" s="15" t="s">
        <v>151</v>
      </c>
      <c r="E327" s="42">
        <v>971</v>
      </c>
      <c r="F327" s="42">
        <v>401</v>
      </c>
      <c r="G327" s="32">
        <f t="shared" si="45"/>
        <v>570</v>
      </c>
    </row>
    <row r="328" spans="2:7" hidden="1" outlineLevel="1" x14ac:dyDescent="0.35">
      <c r="B328" s="15" t="s">
        <v>152</v>
      </c>
      <c r="E328" s="42">
        <v>234</v>
      </c>
      <c r="F328" s="42">
        <v>226</v>
      </c>
      <c r="G328" s="32">
        <f t="shared" si="45"/>
        <v>8</v>
      </c>
    </row>
    <row r="329" spans="2:7" hidden="1" outlineLevel="1" x14ac:dyDescent="0.35">
      <c r="B329" s="15" t="s">
        <v>153</v>
      </c>
      <c r="E329" s="42">
        <v>205</v>
      </c>
      <c r="F329" s="42">
        <v>182</v>
      </c>
      <c r="G329" s="32">
        <f t="shared" si="45"/>
        <v>23</v>
      </c>
    </row>
    <row r="330" spans="2:7" hidden="1" outlineLevel="1" x14ac:dyDescent="0.35">
      <c r="B330" s="15" t="s">
        <v>154</v>
      </c>
      <c r="E330" s="42">
        <v>2904</v>
      </c>
      <c r="F330" s="42">
        <v>2015</v>
      </c>
      <c r="G330" s="32">
        <f t="shared" si="45"/>
        <v>889</v>
      </c>
    </row>
    <row r="331" spans="2:7" hidden="1" outlineLevel="1" x14ac:dyDescent="0.35">
      <c r="B331" s="15" t="s">
        <v>155</v>
      </c>
      <c r="E331" s="42">
        <v>1143</v>
      </c>
      <c r="F331" s="42">
        <v>1144</v>
      </c>
      <c r="G331" s="32">
        <f t="shared" si="45"/>
        <v>-1</v>
      </c>
    </row>
    <row r="332" spans="2:7" hidden="1" outlineLevel="1" x14ac:dyDescent="0.35">
      <c r="B332" s="15" t="s">
        <v>156</v>
      </c>
      <c r="E332" s="42">
        <v>405</v>
      </c>
      <c r="F332" s="42">
        <v>285</v>
      </c>
      <c r="G332" s="32">
        <f t="shared" si="45"/>
        <v>120</v>
      </c>
    </row>
    <row r="333" spans="2:7" hidden="1" outlineLevel="1" x14ac:dyDescent="0.35">
      <c r="B333" s="15" t="s">
        <v>157</v>
      </c>
      <c r="E333" s="42">
        <v>250</v>
      </c>
      <c r="F333" s="42">
        <v>630.29696000000001</v>
      </c>
      <c r="G333" s="32">
        <f t="shared" si="45"/>
        <v>-380.29696000000001</v>
      </c>
    </row>
    <row r="334" spans="2:7" hidden="1" outlineLevel="1" x14ac:dyDescent="0.35">
      <c r="B334" s="15" t="s">
        <v>158</v>
      </c>
      <c r="E334" s="42">
        <v>690</v>
      </c>
      <c r="F334" s="42">
        <v>649</v>
      </c>
      <c r="G334" s="32">
        <f t="shared" ref="G334" si="50">E334-F334</f>
        <v>41</v>
      </c>
    </row>
    <row r="335" spans="2:7" hidden="1" outlineLevel="1" x14ac:dyDescent="0.35">
      <c r="B335" s="15" t="s">
        <v>159</v>
      </c>
      <c r="E335" s="42">
        <v>1055</v>
      </c>
      <c r="F335" s="42">
        <v>1153</v>
      </c>
      <c r="G335" s="32">
        <f t="shared" si="45"/>
        <v>-98</v>
      </c>
    </row>
    <row r="336" spans="2:7" hidden="1" outlineLevel="1" x14ac:dyDescent="0.35">
      <c r="B336" s="15" t="s">
        <v>160</v>
      </c>
      <c r="E336" s="42">
        <v>410</v>
      </c>
      <c r="F336" s="42">
        <v>535</v>
      </c>
      <c r="G336" s="32">
        <f t="shared" si="45"/>
        <v>-125</v>
      </c>
    </row>
    <row r="337" spans="2:7" hidden="1" outlineLevel="1" x14ac:dyDescent="0.35">
      <c r="B337" s="15" t="s">
        <v>278</v>
      </c>
      <c r="E337" s="42">
        <v>134</v>
      </c>
      <c r="F337" s="42">
        <v>367</v>
      </c>
      <c r="G337" s="32">
        <f t="shared" ref="G337:G342" si="51">E337-F337</f>
        <v>-233</v>
      </c>
    </row>
    <row r="338" spans="2:7" hidden="1" outlineLevel="1" x14ac:dyDescent="0.35">
      <c r="B338" s="15" t="s">
        <v>280</v>
      </c>
      <c r="E338" s="42">
        <v>52</v>
      </c>
      <c r="F338" s="42">
        <v>52</v>
      </c>
      <c r="G338" s="32">
        <f t="shared" si="51"/>
        <v>0</v>
      </c>
    </row>
    <row r="339" spans="2:7" hidden="1" outlineLevel="1" x14ac:dyDescent="0.35">
      <c r="B339" s="15" t="s">
        <v>286</v>
      </c>
      <c r="E339" s="42">
        <v>0</v>
      </c>
      <c r="F339" s="42">
        <v>0</v>
      </c>
      <c r="G339" s="32">
        <f t="shared" si="51"/>
        <v>0</v>
      </c>
    </row>
    <row r="340" spans="2:7" hidden="1" outlineLevel="1" x14ac:dyDescent="0.35">
      <c r="B340" s="15" t="s">
        <v>161</v>
      </c>
      <c r="E340" s="42">
        <v>44</v>
      </c>
      <c r="F340" s="42">
        <v>0</v>
      </c>
      <c r="G340" s="32">
        <f t="shared" si="51"/>
        <v>44</v>
      </c>
    </row>
    <row r="341" spans="2:7" hidden="1" outlineLevel="1" x14ac:dyDescent="0.35">
      <c r="B341" s="15" t="s">
        <v>287</v>
      </c>
      <c r="E341" s="42">
        <v>0</v>
      </c>
      <c r="F341" s="42">
        <v>0</v>
      </c>
      <c r="G341" s="32">
        <f t="shared" si="51"/>
        <v>0</v>
      </c>
    </row>
    <row r="342" spans="2:7" hidden="1" outlineLevel="1" x14ac:dyDescent="0.35">
      <c r="B342" s="15" t="s">
        <v>279</v>
      </c>
      <c r="E342" s="42">
        <v>133</v>
      </c>
      <c r="F342" s="42">
        <v>69</v>
      </c>
      <c r="G342" s="32">
        <f t="shared" si="51"/>
        <v>64</v>
      </c>
    </row>
    <row r="343" spans="2:7" ht="15" customHeight="1" collapsed="1" x14ac:dyDescent="0.35">
      <c r="C343" s="15" t="s">
        <v>4</v>
      </c>
      <c r="D343" s="15" t="s">
        <v>261</v>
      </c>
      <c r="E343" s="43">
        <f>SUM(E316:E342)</f>
        <v>25511</v>
      </c>
      <c r="F343" s="43">
        <f>SUM(F316:F342)</f>
        <v>26636.29696</v>
      </c>
      <c r="G343" s="32">
        <f t="shared" si="45"/>
        <v>-1125.2969599999997</v>
      </c>
    </row>
    <row r="344" spans="2:7" hidden="1" outlineLevel="1" x14ac:dyDescent="0.35">
      <c r="B344" s="15" t="s">
        <v>141</v>
      </c>
      <c r="E344" s="42">
        <v>0</v>
      </c>
      <c r="F344" s="42">
        <v>0</v>
      </c>
      <c r="G344" s="32">
        <f t="shared" si="45"/>
        <v>0</v>
      </c>
    </row>
    <row r="345" spans="2:7" hidden="1" outlineLevel="1" x14ac:dyDescent="0.35">
      <c r="B345" s="15" t="s">
        <v>142</v>
      </c>
      <c r="E345" s="42">
        <v>28</v>
      </c>
      <c r="F345" s="42">
        <v>0</v>
      </c>
      <c r="G345" s="32">
        <f t="shared" si="45"/>
        <v>28</v>
      </c>
    </row>
    <row r="346" spans="2:7" hidden="1" outlineLevel="1" x14ac:dyDescent="0.35">
      <c r="B346" s="15" t="s">
        <v>143</v>
      </c>
      <c r="E346" s="42">
        <v>0</v>
      </c>
      <c r="F346" s="42">
        <v>985</v>
      </c>
      <c r="G346" s="32">
        <f t="shared" ref="G346" si="52">E346-F346</f>
        <v>-985</v>
      </c>
    </row>
    <row r="347" spans="2:7" hidden="1" outlineLevel="1" x14ac:dyDescent="0.35">
      <c r="B347" s="15" t="s">
        <v>144</v>
      </c>
      <c r="E347" s="42">
        <v>41</v>
      </c>
      <c r="F347" s="42">
        <v>220</v>
      </c>
      <c r="G347" s="32">
        <f t="shared" si="45"/>
        <v>-179</v>
      </c>
    </row>
    <row r="348" spans="2:7" hidden="1" outlineLevel="1" x14ac:dyDescent="0.35">
      <c r="B348" s="15" t="s">
        <v>145</v>
      </c>
      <c r="E348" s="42">
        <v>2297</v>
      </c>
      <c r="F348" s="42">
        <v>2243</v>
      </c>
      <c r="G348" s="32">
        <f t="shared" si="45"/>
        <v>54</v>
      </c>
    </row>
    <row r="349" spans="2:7" hidden="1" outlineLevel="1" x14ac:dyDescent="0.35">
      <c r="B349" s="15" t="s">
        <v>146</v>
      </c>
      <c r="E349" s="42">
        <v>3020</v>
      </c>
      <c r="F349" s="42">
        <v>1288</v>
      </c>
      <c r="G349" s="32">
        <f t="shared" si="45"/>
        <v>1732</v>
      </c>
    </row>
    <row r="350" spans="2:7" hidden="1" outlineLevel="1" x14ac:dyDescent="0.35">
      <c r="B350" s="15" t="s">
        <v>147</v>
      </c>
      <c r="E350" s="42">
        <v>3545</v>
      </c>
      <c r="F350" s="42">
        <v>2389</v>
      </c>
      <c r="G350" s="32">
        <f t="shared" si="45"/>
        <v>1156</v>
      </c>
    </row>
    <row r="351" spans="2:7" hidden="1" outlineLevel="1" x14ac:dyDescent="0.35">
      <c r="B351" s="15" t="s">
        <v>148</v>
      </c>
      <c r="E351" s="42">
        <v>0</v>
      </c>
      <c r="F351" s="42">
        <v>0</v>
      </c>
      <c r="G351" s="32">
        <f t="shared" si="45"/>
        <v>0</v>
      </c>
    </row>
    <row r="352" spans="2:7" hidden="1" outlineLevel="1" x14ac:dyDescent="0.35">
      <c r="B352" s="15" t="s">
        <v>254</v>
      </c>
      <c r="E352" s="42">
        <v>0</v>
      </c>
      <c r="F352" s="42">
        <v>0</v>
      </c>
      <c r="G352" s="32">
        <f t="shared" si="45"/>
        <v>0</v>
      </c>
    </row>
    <row r="353" spans="2:7" hidden="1" outlineLevel="1" x14ac:dyDescent="0.35">
      <c r="B353" s="15" t="s">
        <v>149</v>
      </c>
      <c r="E353" s="42">
        <v>945</v>
      </c>
      <c r="F353" s="42">
        <v>630</v>
      </c>
      <c r="G353" s="32">
        <f t="shared" ref="G353:G354" si="53">E353-F353</f>
        <v>315</v>
      </c>
    </row>
    <row r="354" spans="2:7" hidden="1" outlineLevel="1" x14ac:dyDescent="0.35">
      <c r="B354" s="15" t="s">
        <v>150</v>
      </c>
      <c r="E354" s="42">
        <v>542</v>
      </c>
      <c r="F354" s="42">
        <v>500</v>
      </c>
      <c r="G354" s="32">
        <f t="shared" si="53"/>
        <v>42</v>
      </c>
    </row>
    <row r="355" spans="2:7" hidden="1" outlineLevel="1" x14ac:dyDescent="0.35">
      <c r="B355" s="15" t="s">
        <v>151</v>
      </c>
      <c r="E355" s="42">
        <v>0</v>
      </c>
      <c r="F355" s="42">
        <v>0</v>
      </c>
      <c r="G355" s="32">
        <f t="shared" si="45"/>
        <v>0</v>
      </c>
    </row>
    <row r="356" spans="2:7" hidden="1" outlineLevel="1" x14ac:dyDescent="0.35">
      <c r="B356" s="15" t="s">
        <v>152</v>
      </c>
      <c r="E356" s="42">
        <v>0</v>
      </c>
      <c r="F356" s="42">
        <v>0</v>
      </c>
      <c r="G356" s="32">
        <f t="shared" si="45"/>
        <v>0</v>
      </c>
    </row>
    <row r="357" spans="2:7" hidden="1" outlineLevel="1" x14ac:dyDescent="0.35">
      <c r="B357" s="15" t="s">
        <v>153</v>
      </c>
      <c r="E357" s="42">
        <v>0</v>
      </c>
      <c r="F357" s="42">
        <v>43</v>
      </c>
      <c r="G357" s="32">
        <f t="shared" si="45"/>
        <v>-43</v>
      </c>
    </row>
    <row r="358" spans="2:7" hidden="1" outlineLevel="1" x14ac:dyDescent="0.35">
      <c r="B358" s="15" t="s">
        <v>154</v>
      </c>
      <c r="E358" s="42">
        <v>0</v>
      </c>
      <c r="F358" s="42">
        <v>0</v>
      </c>
      <c r="G358" s="32">
        <f t="shared" si="45"/>
        <v>0</v>
      </c>
    </row>
    <row r="359" spans="2:7" hidden="1" outlineLevel="1" x14ac:dyDescent="0.35">
      <c r="B359" s="15" t="s">
        <v>155</v>
      </c>
      <c r="E359" s="42">
        <v>0</v>
      </c>
      <c r="F359" s="42">
        <v>0</v>
      </c>
      <c r="G359" s="32">
        <f t="shared" si="45"/>
        <v>0</v>
      </c>
    </row>
    <row r="360" spans="2:7" hidden="1" outlineLevel="1" x14ac:dyDescent="0.35">
      <c r="B360" s="15" t="s">
        <v>156</v>
      </c>
      <c r="E360" s="42">
        <v>76</v>
      </c>
      <c r="F360" s="42">
        <v>38</v>
      </c>
      <c r="G360" s="32">
        <f t="shared" si="45"/>
        <v>38</v>
      </c>
    </row>
    <row r="361" spans="2:7" hidden="1" outlineLevel="1" x14ac:dyDescent="0.35">
      <c r="B361" s="15" t="s">
        <v>157</v>
      </c>
      <c r="E361" s="42">
        <v>0</v>
      </c>
      <c r="F361" s="42">
        <v>0</v>
      </c>
      <c r="G361" s="32">
        <f t="shared" si="45"/>
        <v>0</v>
      </c>
    </row>
    <row r="362" spans="2:7" hidden="1" outlineLevel="1" x14ac:dyDescent="0.35">
      <c r="B362" s="15" t="s">
        <v>158</v>
      </c>
      <c r="E362" s="42">
        <v>0</v>
      </c>
      <c r="F362" s="42">
        <v>120</v>
      </c>
      <c r="G362" s="32">
        <f t="shared" ref="G362" si="54">E362-F362</f>
        <v>-120</v>
      </c>
    </row>
    <row r="363" spans="2:7" hidden="1" outlineLevel="1" x14ac:dyDescent="0.35">
      <c r="B363" s="15" t="s">
        <v>159</v>
      </c>
      <c r="E363" s="42">
        <v>0</v>
      </c>
      <c r="F363" s="42">
        <v>0</v>
      </c>
      <c r="G363" s="32">
        <f t="shared" si="45"/>
        <v>0</v>
      </c>
    </row>
    <row r="364" spans="2:7" hidden="1" outlineLevel="1" x14ac:dyDescent="0.35">
      <c r="B364" s="15" t="s">
        <v>160</v>
      </c>
      <c r="E364" s="42">
        <v>0</v>
      </c>
      <c r="F364" s="42">
        <v>0</v>
      </c>
      <c r="G364" s="32">
        <f t="shared" si="45"/>
        <v>0</v>
      </c>
    </row>
    <row r="365" spans="2:7" hidden="1" outlineLevel="1" x14ac:dyDescent="0.35">
      <c r="B365" s="15" t="s">
        <v>278</v>
      </c>
      <c r="E365" s="42">
        <v>106</v>
      </c>
      <c r="F365" s="42">
        <v>70</v>
      </c>
      <c r="G365" s="32">
        <f t="shared" ref="G365:G370" si="55">E365-F365</f>
        <v>36</v>
      </c>
    </row>
    <row r="366" spans="2:7" hidden="1" outlineLevel="1" x14ac:dyDescent="0.35">
      <c r="B366" s="15" t="s">
        <v>280</v>
      </c>
      <c r="E366" s="42">
        <v>342</v>
      </c>
      <c r="F366" s="42">
        <v>353</v>
      </c>
      <c r="G366" s="32">
        <f t="shared" si="55"/>
        <v>-11</v>
      </c>
    </row>
    <row r="367" spans="2:7" hidden="1" outlineLevel="1" x14ac:dyDescent="0.35">
      <c r="B367" s="15" t="s">
        <v>286</v>
      </c>
      <c r="E367" s="42">
        <v>0</v>
      </c>
      <c r="F367" s="42">
        <v>0</v>
      </c>
      <c r="G367" s="32">
        <f t="shared" si="55"/>
        <v>0</v>
      </c>
    </row>
    <row r="368" spans="2:7" hidden="1" outlineLevel="1" x14ac:dyDescent="0.35">
      <c r="B368" s="15" t="s">
        <v>161</v>
      </c>
      <c r="E368" s="42">
        <v>229</v>
      </c>
      <c r="F368" s="42">
        <v>166</v>
      </c>
      <c r="G368" s="32">
        <f t="shared" si="55"/>
        <v>63</v>
      </c>
    </row>
    <row r="369" spans="2:7" hidden="1" outlineLevel="1" x14ac:dyDescent="0.35">
      <c r="B369" s="15" t="s">
        <v>287</v>
      </c>
      <c r="E369" s="42">
        <v>0</v>
      </c>
      <c r="F369" s="42">
        <v>0</v>
      </c>
      <c r="G369" s="32">
        <f t="shared" si="55"/>
        <v>0</v>
      </c>
    </row>
    <row r="370" spans="2:7" hidden="1" outlineLevel="1" x14ac:dyDescent="0.35">
      <c r="B370" s="15" t="s">
        <v>279</v>
      </c>
      <c r="E370" s="42">
        <v>0</v>
      </c>
      <c r="F370" s="42">
        <v>0</v>
      </c>
      <c r="G370" s="32">
        <f t="shared" si="55"/>
        <v>0</v>
      </c>
    </row>
    <row r="371" spans="2:7" ht="15" customHeight="1" collapsed="1" x14ac:dyDescent="0.35">
      <c r="C371" s="15" t="s">
        <v>5</v>
      </c>
      <c r="D371" s="15" t="s">
        <v>165</v>
      </c>
      <c r="E371" s="43">
        <f>SUM(E344:E370)</f>
        <v>11171</v>
      </c>
      <c r="F371" s="43">
        <f>SUM(F344:F370)</f>
        <v>9045</v>
      </c>
      <c r="G371" s="32">
        <f t="shared" si="45"/>
        <v>2126</v>
      </c>
    </row>
    <row r="372" spans="2:7" hidden="1" outlineLevel="1" x14ac:dyDescent="0.35">
      <c r="B372" s="15" t="s">
        <v>141</v>
      </c>
      <c r="E372" s="42">
        <v>4791</v>
      </c>
      <c r="F372" s="42">
        <v>4774</v>
      </c>
      <c r="G372" s="32">
        <f t="shared" si="45"/>
        <v>17</v>
      </c>
    </row>
    <row r="373" spans="2:7" hidden="1" outlineLevel="1" x14ac:dyDescent="0.35">
      <c r="B373" s="15" t="s">
        <v>142</v>
      </c>
      <c r="E373" s="42">
        <v>0</v>
      </c>
      <c r="F373" s="42">
        <v>0</v>
      </c>
      <c r="G373" s="32">
        <f t="shared" si="45"/>
        <v>0</v>
      </c>
    </row>
    <row r="374" spans="2:7" hidden="1" outlineLevel="1" x14ac:dyDescent="0.35">
      <c r="B374" s="15" t="s">
        <v>143</v>
      </c>
      <c r="E374" s="42">
        <v>20225</v>
      </c>
      <c r="F374" s="42">
        <v>20156</v>
      </c>
      <c r="G374" s="32">
        <f t="shared" ref="G374" si="56">E374-F374</f>
        <v>69</v>
      </c>
    </row>
    <row r="375" spans="2:7" hidden="1" outlineLevel="1" x14ac:dyDescent="0.35">
      <c r="B375" s="15" t="s">
        <v>144</v>
      </c>
      <c r="E375" s="42">
        <v>0</v>
      </c>
      <c r="F375" s="42">
        <v>0</v>
      </c>
      <c r="G375" s="32">
        <f t="shared" si="45"/>
        <v>0</v>
      </c>
    </row>
    <row r="376" spans="2:7" hidden="1" outlineLevel="1" x14ac:dyDescent="0.35">
      <c r="B376" s="15" t="s">
        <v>145</v>
      </c>
      <c r="E376" s="42">
        <v>0</v>
      </c>
      <c r="F376" s="42">
        <v>0</v>
      </c>
      <c r="G376" s="32">
        <f t="shared" si="45"/>
        <v>0</v>
      </c>
    </row>
    <row r="377" spans="2:7" hidden="1" outlineLevel="1" x14ac:dyDescent="0.35">
      <c r="B377" s="15" t="s">
        <v>146</v>
      </c>
      <c r="E377" s="42">
        <v>0</v>
      </c>
      <c r="F377" s="42">
        <v>0</v>
      </c>
      <c r="G377" s="32">
        <f t="shared" si="45"/>
        <v>0</v>
      </c>
    </row>
    <row r="378" spans="2:7" hidden="1" outlineLevel="1" x14ac:dyDescent="0.35">
      <c r="B378" s="15" t="s">
        <v>147</v>
      </c>
      <c r="E378" s="42">
        <v>0</v>
      </c>
      <c r="F378" s="42">
        <v>0</v>
      </c>
      <c r="G378" s="32">
        <f t="shared" si="45"/>
        <v>0</v>
      </c>
    </row>
    <row r="379" spans="2:7" hidden="1" outlineLevel="1" x14ac:dyDescent="0.35">
      <c r="B379" s="15" t="s">
        <v>148</v>
      </c>
      <c r="E379" s="42">
        <v>0</v>
      </c>
      <c r="F379" s="42">
        <v>0</v>
      </c>
      <c r="G379" s="32">
        <f t="shared" si="45"/>
        <v>0</v>
      </c>
    </row>
    <row r="380" spans="2:7" hidden="1" outlineLevel="1" x14ac:dyDescent="0.35">
      <c r="B380" s="15" t="s">
        <v>254</v>
      </c>
      <c r="E380" s="42">
        <v>0</v>
      </c>
      <c r="F380" s="42">
        <v>0</v>
      </c>
      <c r="G380" s="32">
        <f t="shared" si="45"/>
        <v>0</v>
      </c>
    </row>
    <row r="381" spans="2:7" hidden="1" outlineLevel="1" x14ac:dyDescent="0.35">
      <c r="B381" s="15" t="s">
        <v>149</v>
      </c>
      <c r="E381" s="42">
        <v>0</v>
      </c>
      <c r="F381" s="42">
        <v>0</v>
      </c>
      <c r="G381" s="32">
        <f t="shared" ref="G381:G382" si="57">E381-F381</f>
        <v>0</v>
      </c>
    </row>
    <row r="382" spans="2:7" hidden="1" outlineLevel="1" x14ac:dyDescent="0.35">
      <c r="B382" s="15" t="s">
        <v>150</v>
      </c>
      <c r="E382" s="42">
        <v>0</v>
      </c>
      <c r="F382" s="42">
        <v>0</v>
      </c>
      <c r="G382" s="32">
        <f t="shared" si="57"/>
        <v>0</v>
      </c>
    </row>
    <row r="383" spans="2:7" hidden="1" outlineLevel="1" x14ac:dyDescent="0.35">
      <c r="B383" s="15" t="s">
        <v>151</v>
      </c>
      <c r="E383" s="42">
        <v>4838</v>
      </c>
      <c r="F383" s="42">
        <v>4834</v>
      </c>
      <c r="G383" s="32">
        <f t="shared" si="45"/>
        <v>4</v>
      </c>
    </row>
    <row r="384" spans="2:7" hidden="1" outlineLevel="1" x14ac:dyDescent="0.35">
      <c r="B384" s="15" t="s">
        <v>152</v>
      </c>
      <c r="E384" s="42">
        <v>0</v>
      </c>
      <c r="F384" s="42">
        <v>0</v>
      </c>
      <c r="G384" s="32">
        <f t="shared" si="45"/>
        <v>0</v>
      </c>
    </row>
    <row r="385" spans="2:7" hidden="1" outlineLevel="1" x14ac:dyDescent="0.35">
      <c r="B385" s="15" t="s">
        <v>153</v>
      </c>
      <c r="E385" s="42">
        <v>0</v>
      </c>
      <c r="F385" s="42">
        <v>0</v>
      </c>
      <c r="G385" s="32">
        <f t="shared" si="45"/>
        <v>0</v>
      </c>
    </row>
    <row r="386" spans="2:7" hidden="1" outlineLevel="1" x14ac:dyDescent="0.35">
      <c r="B386" s="15" t="s">
        <v>154</v>
      </c>
      <c r="E386" s="42">
        <v>0</v>
      </c>
      <c r="F386" s="42">
        <v>0</v>
      </c>
      <c r="G386" s="32">
        <f t="shared" si="45"/>
        <v>0</v>
      </c>
    </row>
    <row r="387" spans="2:7" hidden="1" outlineLevel="1" x14ac:dyDescent="0.35">
      <c r="B387" s="15" t="s">
        <v>155</v>
      </c>
      <c r="E387" s="42">
        <v>0</v>
      </c>
      <c r="F387" s="42">
        <v>0</v>
      </c>
      <c r="G387" s="32">
        <f t="shared" si="45"/>
        <v>0</v>
      </c>
    </row>
    <row r="388" spans="2:7" hidden="1" outlineLevel="1" x14ac:dyDescent="0.35">
      <c r="B388" s="15" t="s">
        <v>156</v>
      </c>
      <c r="E388" s="42">
        <v>0</v>
      </c>
      <c r="F388" s="42">
        <v>0</v>
      </c>
      <c r="G388" s="32">
        <f t="shared" si="45"/>
        <v>0</v>
      </c>
    </row>
    <row r="389" spans="2:7" hidden="1" outlineLevel="1" x14ac:dyDescent="0.35">
      <c r="B389" s="15" t="s">
        <v>157</v>
      </c>
      <c r="E389" s="42">
        <v>0</v>
      </c>
      <c r="F389" s="42">
        <v>0</v>
      </c>
      <c r="G389" s="32">
        <f t="shared" si="45"/>
        <v>0</v>
      </c>
    </row>
    <row r="390" spans="2:7" hidden="1" outlineLevel="1" x14ac:dyDescent="0.35">
      <c r="B390" s="15" t="s">
        <v>158</v>
      </c>
      <c r="E390" s="42">
        <v>0</v>
      </c>
      <c r="F390" s="42">
        <v>0</v>
      </c>
      <c r="G390" s="32">
        <f t="shared" ref="G390" si="58">E390-F390</f>
        <v>0</v>
      </c>
    </row>
    <row r="391" spans="2:7" hidden="1" outlineLevel="1" x14ac:dyDescent="0.35">
      <c r="B391" s="15" t="s">
        <v>159</v>
      </c>
      <c r="E391" s="42">
        <v>0</v>
      </c>
      <c r="F391" s="42">
        <v>0</v>
      </c>
      <c r="G391" s="32">
        <f t="shared" si="45"/>
        <v>0</v>
      </c>
    </row>
    <row r="392" spans="2:7" hidden="1" outlineLevel="1" x14ac:dyDescent="0.35">
      <c r="B392" s="15" t="s">
        <v>160</v>
      </c>
      <c r="E392" s="42">
        <v>0</v>
      </c>
      <c r="F392" s="42">
        <v>0</v>
      </c>
      <c r="G392" s="32">
        <f t="shared" si="45"/>
        <v>0</v>
      </c>
    </row>
    <row r="393" spans="2:7" hidden="1" outlineLevel="1" x14ac:dyDescent="0.35">
      <c r="B393" s="15" t="s">
        <v>278</v>
      </c>
      <c r="E393" s="42">
        <v>0</v>
      </c>
      <c r="F393" s="42">
        <v>0</v>
      </c>
      <c r="G393" s="32">
        <f t="shared" ref="G393:G398" si="59">E393-F393</f>
        <v>0</v>
      </c>
    </row>
    <row r="394" spans="2:7" hidden="1" outlineLevel="1" x14ac:dyDescent="0.35">
      <c r="B394" s="15" t="s">
        <v>280</v>
      </c>
      <c r="E394" s="42">
        <v>0</v>
      </c>
      <c r="F394" s="42">
        <v>0</v>
      </c>
      <c r="G394" s="32">
        <f t="shared" si="59"/>
        <v>0</v>
      </c>
    </row>
    <row r="395" spans="2:7" hidden="1" outlineLevel="1" x14ac:dyDescent="0.35">
      <c r="B395" s="15" t="s">
        <v>286</v>
      </c>
      <c r="E395" s="42">
        <v>0</v>
      </c>
      <c r="F395" s="42">
        <v>0</v>
      </c>
      <c r="G395" s="32">
        <f t="shared" si="59"/>
        <v>0</v>
      </c>
    </row>
    <row r="396" spans="2:7" hidden="1" outlineLevel="1" x14ac:dyDescent="0.35">
      <c r="B396" s="15" t="s">
        <v>161</v>
      </c>
      <c r="E396" s="42">
        <v>0</v>
      </c>
      <c r="F396" s="42">
        <v>0</v>
      </c>
      <c r="G396" s="32">
        <f t="shared" si="59"/>
        <v>0</v>
      </c>
    </row>
    <row r="397" spans="2:7" hidden="1" outlineLevel="1" x14ac:dyDescent="0.35">
      <c r="B397" s="15" t="s">
        <v>287</v>
      </c>
      <c r="E397" s="42">
        <v>0</v>
      </c>
      <c r="F397" s="42">
        <v>0</v>
      </c>
      <c r="G397" s="32">
        <f t="shared" si="59"/>
        <v>0</v>
      </c>
    </row>
    <row r="398" spans="2:7" hidden="1" outlineLevel="1" x14ac:dyDescent="0.35">
      <c r="B398" s="15" t="s">
        <v>279</v>
      </c>
      <c r="E398" s="42">
        <v>0</v>
      </c>
      <c r="F398" s="42">
        <v>0</v>
      </c>
      <c r="G398" s="32">
        <f t="shared" si="59"/>
        <v>0</v>
      </c>
    </row>
    <row r="399" spans="2:7" ht="15" customHeight="1" collapsed="1" x14ac:dyDescent="0.35">
      <c r="C399" s="15" t="s">
        <v>6</v>
      </c>
      <c r="D399" s="15" t="s">
        <v>166</v>
      </c>
      <c r="E399" s="43">
        <f>SUM(E372:E398)</f>
        <v>29854</v>
      </c>
      <c r="F399" s="43">
        <f>SUM(F372:F398)</f>
        <v>29764</v>
      </c>
      <c r="G399" s="32">
        <f t="shared" si="45"/>
        <v>90</v>
      </c>
    </row>
    <row r="400" spans="2:7" hidden="1" outlineLevel="1" x14ac:dyDescent="0.35">
      <c r="B400" s="15" t="s">
        <v>141</v>
      </c>
      <c r="E400" s="42">
        <v>3265</v>
      </c>
      <c r="F400" s="42">
        <v>3449</v>
      </c>
      <c r="G400" s="32">
        <f t="shared" si="45"/>
        <v>-184</v>
      </c>
    </row>
    <row r="401" spans="2:7" hidden="1" outlineLevel="1" x14ac:dyDescent="0.35">
      <c r="B401" s="15" t="s">
        <v>142</v>
      </c>
      <c r="E401" s="42">
        <v>689</v>
      </c>
      <c r="F401" s="42">
        <v>317</v>
      </c>
      <c r="G401" s="32">
        <f t="shared" si="45"/>
        <v>372</v>
      </c>
    </row>
    <row r="402" spans="2:7" hidden="1" outlineLevel="1" x14ac:dyDescent="0.35">
      <c r="B402" s="15" t="s">
        <v>143</v>
      </c>
      <c r="E402" s="42">
        <v>5227</v>
      </c>
      <c r="F402" s="42">
        <v>3350</v>
      </c>
      <c r="G402" s="32">
        <f t="shared" ref="G402" si="60">E402-F402</f>
        <v>1877</v>
      </c>
    </row>
    <row r="403" spans="2:7" hidden="1" outlineLevel="1" x14ac:dyDescent="0.35">
      <c r="B403" s="15" t="s">
        <v>144</v>
      </c>
      <c r="E403" s="42">
        <v>256</v>
      </c>
      <c r="F403" s="42">
        <v>297</v>
      </c>
      <c r="G403" s="32">
        <f t="shared" si="45"/>
        <v>-41</v>
      </c>
    </row>
    <row r="404" spans="2:7" hidden="1" outlineLevel="1" x14ac:dyDescent="0.35">
      <c r="B404" s="15" t="s">
        <v>145</v>
      </c>
      <c r="E404" s="42">
        <v>1877</v>
      </c>
      <c r="F404" s="42">
        <v>822</v>
      </c>
      <c r="G404" s="32">
        <f t="shared" si="45"/>
        <v>1055</v>
      </c>
    </row>
    <row r="405" spans="2:7" hidden="1" outlineLevel="1" x14ac:dyDescent="0.35">
      <c r="B405" s="15" t="s">
        <v>146</v>
      </c>
      <c r="E405" s="42">
        <v>4502</v>
      </c>
      <c r="F405" s="42">
        <v>2227</v>
      </c>
      <c r="G405" s="32">
        <f t="shared" ref="G405:G500" si="61">E405-F405</f>
        <v>2275</v>
      </c>
    </row>
    <row r="406" spans="2:7" hidden="1" outlineLevel="1" x14ac:dyDescent="0.35">
      <c r="B406" s="15" t="s">
        <v>147</v>
      </c>
      <c r="E406" s="42">
        <v>2575</v>
      </c>
      <c r="F406" s="42">
        <v>2458</v>
      </c>
      <c r="G406" s="32">
        <f t="shared" si="61"/>
        <v>117</v>
      </c>
    </row>
    <row r="407" spans="2:7" hidden="1" outlineLevel="1" x14ac:dyDescent="0.35">
      <c r="B407" s="15" t="s">
        <v>148</v>
      </c>
      <c r="E407" s="42">
        <v>2308</v>
      </c>
      <c r="F407" s="42">
        <v>1914</v>
      </c>
      <c r="G407" s="32">
        <f t="shared" si="61"/>
        <v>394</v>
      </c>
    </row>
    <row r="408" spans="2:7" hidden="1" outlineLevel="1" x14ac:dyDescent="0.35">
      <c r="B408" s="15" t="s">
        <v>254</v>
      </c>
      <c r="E408" s="42">
        <v>299</v>
      </c>
      <c r="F408" s="42">
        <v>0</v>
      </c>
      <c r="G408" s="32">
        <f t="shared" si="61"/>
        <v>299</v>
      </c>
    </row>
    <row r="409" spans="2:7" hidden="1" outlineLevel="1" x14ac:dyDescent="0.35">
      <c r="B409" s="15" t="s">
        <v>149</v>
      </c>
      <c r="E409" s="42">
        <v>2507</v>
      </c>
      <c r="F409" s="42">
        <v>2888</v>
      </c>
      <c r="G409" s="32">
        <f t="shared" ref="G409:G410" si="62">E409-F409</f>
        <v>-381</v>
      </c>
    </row>
    <row r="410" spans="2:7" hidden="1" outlineLevel="1" x14ac:dyDescent="0.35">
      <c r="B410" s="15" t="s">
        <v>150</v>
      </c>
      <c r="E410" s="42">
        <v>1377</v>
      </c>
      <c r="F410" s="42">
        <v>1251</v>
      </c>
      <c r="G410" s="32">
        <f t="shared" si="62"/>
        <v>126</v>
      </c>
    </row>
    <row r="411" spans="2:7" hidden="1" outlineLevel="1" x14ac:dyDescent="0.35">
      <c r="B411" s="15" t="s">
        <v>151</v>
      </c>
      <c r="E411" s="42">
        <v>944</v>
      </c>
      <c r="F411" s="42">
        <v>0</v>
      </c>
      <c r="G411" s="32">
        <f t="shared" si="61"/>
        <v>944</v>
      </c>
    </row>
    <row r="412" spans="2:7" hidden="1" outlineLevel="1" x14ac:dyDescent="0.35">
      <c r="B412" s="15" t="s">
        <v>152</v>
      </c>
      <c r="E412" s="42">
        <v>173</v>
      </c>
      <c r="F412" s="42">
        <v>103</v>
      </c>
      <c r="G412" s="32">
        <f t="shared" si="61"/>
        <v>70</v>
      </c>
    </row>
    <row r="413" spans="2:7" hidden="1" outlineLevel="1" x14ac:dyDescent="0.35">
      <c r="B413" s="15" t="s">
        <v>153</v>
      </c>
      <c r="E413" s="42">
        <v>1361</v>
      </c>
      <c r="F413" s="42">
        <v>1408</v>
      </c>
      <c r="G413" s="32">
        <f t="shared" si="61"/>
        <v>-47</v>
      </c>
    </row>
    <row r="414" spans="2:7" hidden="1" outlineLevel="1" x14ac:dyDescent="0.35">
      <c r="B414" s="15" t="s">
        <v>154</v>
      </c>
      <c r="E414" s="42">
        <v>2888</v>
      </c>
      <c r="F414" s="42">
        <v>2342</v>
      </c>
      <c r="G414" s="32">
        <f t="shared" si="61"/>
        <v>546</v>
      </c>
    </row>
    <row r="415" spans="2:7" hidden="1" outlineLevel="1" x14ac:dyDescent="0.35">
      <c r="B415" s="15" t="s">
        <v>155</v>
      </c>
      <c r="E415" s="42">
        <v>5216</v>
      </c>
      <c r="F415" s="42">
        <v>3716</v>
      </c>
      <c r="G415" s="32">
        <f t="shared" si="61"/>
        <v>1500</v>
      </c>
    </row>
    <row r="416" spans="2:7" hidden="1" outlineLevel="1" x14ac:dyDescent="0.35">
      <c r="B416" s="15" t="s">
        <v>156</v>
      </c>
      <c r="E416" s="42">
        <v>357</v>
      </c>
      <c r="F416" s="42">
        <v>181</v>
      </c>
      <c r="G416" s="32">
        <f t="shared" si="61"/>
        <v>176</v>
      </c>
    </row>
    <row r="417" spans="1:7" hidden="1" outlineLevel="1" x14ac:dyDescent="0.35">
      <c r="B417" s="15" t="s">
        <v>157</v>
      </c>
      <c r="E417" s="42">
        <v>1364</v>
      </c>
      <c r="F417" s="42">
        <v>562</v>
      </c>
      <c r="G417" s="32">
        <f t="shared" si="61"/>
        <v>802</v>
      </c>
    </row>
    <row r="418" spans="1:7" hidden="1" outlineLevel="1" x14ac:dyDescent="0.35">
      <c r="B418" s="15" t="s">
        <v>158</v>
      </c>
      <c r="E418" s="42">
        <v>334</v>
      </c>
      <c r="F418" s="42">
        <v>460</v>
      </c>
      <c r="G418" s="32">
        <f t="shared" ref="G418" si="63">E418-F418</f>
        <v>-126</v>
      </c>
    </row>
    <row r="419" spans="1:7" hidden="1" outlineLevel="1" x14ac:dyDescent="0.35">
      <c r="B419" s="15" t="s">
        <v>159</v>
      </c>
      <c r="E419" s="42">
        <v>4951</v>
      </c>
      <c r="F419" s="42">
        <v>4692</v>
      </c>
      <c r="G419" s="32">
        <f t="shared" si="61"/>
        <v>259</v>
      </c>
    </row>
    <row r="420" spans="1:7" hidden="1" outlineLevel="1" x14ac:dyDescent="0.35">
      <c r="B420" s="15" t="s">
        <v>160</v>
      </c>
      <c r="E420" s="42">
        <v>1829</v>
      </c>
      <c r="F420" s="42">
        <v>510</v>
      </c>
      <c r="G420" s="32">
        <f t="shared" si="61"/>
        <v>1319</v>
      </c>
    </row>
    <row r="421" spans="1:7" hidden="1" outlineLevel="1" x14ac:dyDescent="0.35">
      <c r="B421" s="15" t="s">
        <v>278</v>
      </c>
      <c r="E421" s="42">
        <v>0</v>
      </c>
      <c r="F421" s="42">
        <v>0</v>
      </c>
      <c r="G421" s="32">
        <f t="shared" ref="G421:G426" si="64">E421-F421</f>
        <v>0</v>
      </c>
    </row>
    <row r="422" spans="1:7" hidden="1" outlineLevel="1" x14ac:dyDescent="0.35">
      <c r="B422" s="15" t="s">
        <v>280</v>
      </c>
      <c r="E422" s="42">
        <v>8</v>
      </c>
      <c r="F422" s="42">
        <v>8</v>
      </c>
      <c r="G422" s="32">
        <f t="shared" si="64"/>
        <v>0</v>
      </c>
    </row>
    <row r="423" spans="1:7" hidden="1" outlineLevel="1" x14ac:dyDescent="0.35">
      <c r="B423" s="15" t="s">
        <v>286</v>
      </c>
      <c r="E423" s="42">
        <v>328</v>
      </c>
      <c r="F423" s="42">
        <v>404</v>
      </c>
      <c r="G423" s="32">
        <f t="shared" si="64"/>
        <v>-76</v>
      </c>
    </row>
    <row r="424" spans="1:7" hidden="1" outlineLevel="1" x14ac:dyDescent="0.35">
      <c r="B424" s="15" t="s">
        <v>161</v>
      </c>
      <c r="E424" s="42">
        <v>1202</v>
      </c>
      <c r="F424" s="42">
        <v>1253</v>
      </c>
      <c r="G424" s="32">
        <f t="shared" si="64"/>
        <v>-51</v>
      </c>
    </row>
    <row r="425" spans="1:7" hidden="1" outlineLevel="1" x14ac:dyDescent="0.35">
      <c r="B425" s="15" t="s">
        <v>287</v>
      </c>
      <c r="E425" s="42">
        <v>539</v>
      </c>
      <c r="F425" s="42">
        <v>467</v>
      </c>
      <c r="G425" s="32">
        <f t="shared" si="64"/>
        <v>72</v>
      </c>
    </row>
    <row r="426" spans="1:7" hidden="1" outlineLevel="1" x14ac:dyDescent="0.35">
      <c r="B426" s="15" t="s">
        <v>279</v>
      </c>
      <c r="E426" s="42">
        <v>0</v>
      </c>
      <c r="F426" s="42">
        <v>0</v>
      </c>
      <c r="G426" s="32">
        <f t="shared" si="64"/>
        <v>0</v>
      </c>
    </row>
    <row r="427" spans="1:7" ht="15" customHeight="1" collapsed="1" x14ac:dyDescent="0.35">
      <c r="A427" s="14"/>
      <c r="C427" s="15" t="s">
        <v>7</v>
      </c>
      <c r="D427" s="15" t="s">
        <v>262</v>
      </c>
      <c r="E427" s="43">
        <f>SUM(E400:E426)</f>
        <v>46376</v>
      </c>
      <c r="F427" s="43">
        <f>SUM(F400:F426)</f>
        <v>35079</v>
      </c>
      <c r="G427" s="32">
        <f t="shared" si="61"/>
        <v>11297</v>
      </c>
    </row>
    <row r="428" spans="1:7" hidden="1" outlineLevel="1" x14ac:dyDescent="0.35">
      <c r="B428" s="15" t="s">
        <v>141</v>
      </c>
      <c r="E428" s="42">
        <v>0</v>
      </c>
      <c r="F428" s="42">
        <v>0</v>
      </c>
      <c r="G428" s="32">
        <f t="shared" si="61"/>
        <v>0</v>
      </c>
    </row>
    <row r="429" spans="1:7" hidden="1" outlineLevel="1" x14ac:dyDescent="0.35">
      <c r="B429" s="15" t="s">
        <v>142</v>
      </c>
      <c r="E429" s="42">
        <v>0</v>
      </c>
      <c r="F429" s="42">
        <v>0</v>
      </c>
      <c r="G429" s="32">
        <f t="shared" si="61"/>
        <v>0</v>
      </c>
    </row>
    <row r="430" spans="1:7" hidden="1" outlineLevel="1" x14ac:dyDescent="0.35">
      <c r="B430" s="15" t="s">
        <v>143</v>
      </c>
      <c r="E430" s="42">
        <v>0</v>
      </c>
      <c r="F430" s="42">
        <v>0</v>
      </c>
      <c r="G430" s="32">
        <f t="shared" ref="G430" si="65">E430-F430</f>
        <v>0</v>
      </c>
    </row>
    <row r="431" spans="1:7" hidden="1" outlineLevel="1" x14ac:dyDescent="0.35">
      <c r="B431" s="15" t="s">
        <v>144</v>
      </c>
      <c r="E431" s="42">
        <v>0</v>
      </c>
      <c r="F431" s="42">
        <v>0</v>
      </c>
      <c r="G431" s="32">
        <f t="shared" si="61"/>
        <v>0</v>
      </c>
    </row>
    <row r="432" spans="1:7" hidden="1" outlineLevel="1" x14ac:dyDescent="0.35">
      <c r="B432" s="15" t="s">
        <v>145</v>
      </c>
      <c r="E432" s="42">
        <v>0</v>
      </c>
      <c r="F432" s="42">
        <v>0</v>
      </c>
      <c r="G432" s="32">
        <f t="shared" si="61"/>
        <v>0</v>
      </c>
    </row>
    <row r="433" spans="2:7" hidden="1" outlineLevel="1" x14ac:dyDescent="0.35">
      <c r="B433" s="15" t="s">
        <v>146</v>
      </c>
      <c r="E433" s="42">
        <v>0</v>
      </c>
      <c r="F433" s="42">
        <v>0</v>
      </c>
      <c r="G433" s="32">
        <f t="shared" si="61"/>
        <v>0</v>
      </c>
    </row>
    <row r="434" spans="2:7" hidden="1" outlineLevel="1" x14ac:dyDescent="0.35">
      <c r="B434" s="15" t="s">
        <v>147</v>
      </c>
      <c r="E434" s="42">
        <v>0</v>
      </c>
      <c r="F434" s="42">
        <v>0</v>
      </c>
      <c r="G434" s="32">
        <f t="shared" si="61"/>
        <v>0</v>
      </c>
    </row>
    <row r="435" spans="2:7" hidden="1" outlineLevel="1" x14ac:dyDescent="0.35">
      <c r="B435" s="15" t="s">
        <v>148</v>
      </c>
      <c r="E435" s="42">
        <v>0</v>
      </c>
      <c r="F435" s="42">
        <v>0</v>
      </c>
      <c r="G435" s="32">
        <f t="shared" si="61"/>
        <v>0</v>
      </c>
    </row>
    <row r="436" spans="2:7" hidden="1" outlineLevel="1" x14ac:dyDescent="0.35">
      <c r="B436" s="15" t="s">
        <v>254</v>
      </c>
      <c r="E436" s="42">
        <v>0</v>
      </c>
      <c r="F436" s="42">
        <v>0</v>
      </c>
      <c r="G436" s="32">
        <f t="shared" si="61"/>
        <v>0</v>
      </c>
    </row>
    <row r="437" spans="2:7" hidden="1" outlineLevel="1" x14ac:dyDescent="0.35">
      <c r="B437" s="15" t="s">
        <v>149</v>
      </c>
      <c r="E437" s="42">
        <v>0</v>
      </c>
      <c r="F437" s="42">
        <v>0</v>
      </c>
      <c r="G437" s="32">
        <f t="shared" ref="G437:G438" si="66">E437-F437</f>
        <v>0</v>
      </c>
    </row>
    <row r="438" spans="2:7" hidden="1" outlineLevel="1" x14ac:dyDescent="0.35">
      <c r="B438" s="15" t="s">
        <v>150</v>
      </c>
      <c r="E438" s="42">
        <v>0</v>
      </c>
      <c r="F438" s="42">
        <v>0</v>
      </c>
      <c r="G438" s="32">
        <f t="shared" si="66"/>
        <v>0</v>
      </c>
    </row>
    <row r="439" spans="2:7" hidden="1" outlineLevel="1" x14ac:dyDescent="0.35">
      <c r="B439" s="15" t="s">
        <v>151</v>
      </c>
      <c r="E439" s="42">
        <v>614</v>
      </c>
      <c r="F439" s="42">
        <v>1063</v>
      </c>
      <c r="G439" s="32">
        <f t="shared" si="61"/>
        <v>-449</v>
      </c>
    </row>
    <row r="440" spans="2:7" hidden="1" outlineLevel="1" x14ac:dyDescent="0.35">
      <c r="B440" s="15" t="s">
        <v>152</v>
      </c>
      <c r="E440" s="42">
        <v>0</v>
      </c>
      <c r="F440" s="42">
        <v>0</v>
      </c>
      <c r="G440" s="32">
        <f t="shared" si="61"/>
        <v>0</v>
      </c>
    </row>
    <row r="441" spans="2:7" hidden="1" outlineLevel="1" x14ac:dyDescent="0.35">
      <c r="B441" s="15" t="s">
        <v>153</v>
      </c>
      <c r="E441" s="42">
        <v>58</v>
      </c>
      <c r="F441" s="42">
        <v>230</v>
      </c>
      <c r="G441" s="32">
        <f t="shared" si="61"/>
        <v>-172</v>
      </c>
    </row>
    <row r="442" spans="2:7" hidden="1" outlineLevel="1" x14ac:dyDescent="0.35">
      <c r="B442" s="15" t="s">
        <v>154</v>
      </c>
      <c r="E442" s="42">
        <v>0</v>
      </c>
      <c r="F442" s="42">
        <v>0</v>
      </c>
      <c r="G442" s="32">
        <f t="shared" si="61"/>
        <v>0</v>
      </c>
    </row>
    <row r="443" spans="2:7" hidden="1" outlineLevel="1" x14ac:dyDescent="0.35">
      <c r="B443" s="15" t="s">
        <v>155</v>
      </c>
      <c r="E443" s="42">
        <v>0</v>
      </c>
      <c r="F443" s="42">
        <v>0</v>
      </c>
      <c r="G443" s="32">
        <f t="shared" si="61"/>
        <v>0</v>
      </c>
    </row>
    <row r="444" spans="2:7" hidden="1" outlineLevel="1" x14ac:dyDescent="0.35">
      <c r="B444" s="15" t="s">
        <v>156</v>
      </c>
      <c r="E444" s="42">
        <v>467</v>
      </c>
      <c r="F444" s="42">
        <v>262</v>
      </c>
      <c r="G444" s="32">
        <f t="shared" si="61"/>
        <v>205</v>
      </c>
    </row>
    <row r="445" spans="2:7" hidden="1" outlineLevel="1" x14ac:dyDescent="0.35">
      <c r="B445" s="15" t="s">
        <v>157</v>
      </c>
      <c r="E445" s="42">
        <v>261</v>
      </c>
      <c r="F445" s="42">
        <v>385.94551000000001</v>
      </c>
      <c r="G445" s="32">
        <f t="shared" si="61"/>
        <v>-124.94551000000001</v>
      </c>
    </row>
    <row r="446" spans="2:7" hidden="1" outlineLevel="1" x14ac:dyDescent="0.35">
      <c r="B446" s="15" t="s">
        <v>158</v>
      </c>
      <c r="E446" s="42">
        <v>0</v>
      </c>
      <c r="F446" s="42">
        <v>0</v>
      </c>
      <c r="G446" s="32">
        <f t="shared" ref="G446" si="67">E446-F446</f>
        <v>0</v>
      </c>
    </row>
    <row r="447" spans="2:7" hidden="1" outlineLevel="1" x14ac:dyDescent="0.35">
      <c r="B447" s="15" t="s">
        <v>159</v>
      </c>
      <c r="E447" s="42">
        <v>0</v>
      </c>
      <c r="F447" s="42">
        <v>0</v>
      </c>
      <c r="G447" s="32">
        <f t="shared" si="61"/>
        <v>0</v>
      </c>
    </row>
    <row r="448" spans="2:7" hidden="1" outlineLevel="1" x14ac:dyDescent="0.35">
      <c r="B448" s="15" t="s">
        <v>160</v>
      </c>
      <c r="E448" s="42">
        <v>0</v>
      </c>
      <c r="F448" s="42">
        <v>0</v>
      </c>
      <c r="G448" s="32">
        <f t="shared" si="61"/>
        <v>0</v>
      </c>
    </row>
    <row r="449" spans="1:7" hidden="1" outlineLevel="1" x14ac:dyDescent="0.35">
      <c r="B449" s="15" t="s">
        <v>278</v>
      </c>
      <c r="E449" s="42">
        <v>0</v>
      </c>
      <c r="F449" s="42">
        <v>0</v>
      </c>
      <c r="G449" s="32">
        <f t="shared" ref="G449:G454" si="68">E449-F449</f>
        <v>0</v>
      </c>
    </row>
    <row r="450" spans="1:7" hidden="1" outlineLevel="1" x14ac:dyDescent="0.35">
      <c r="B450" s="15" t="s">
        <v>280</v>
      </c>
      <c r="E450" s="42">
        <v>0</v>
      </c>
      <c r="F450" s="42">
        <v>0</v>
      </c>
      <c r="G450" s="32">
        <f t="shared" si="68"/>
        <v>0</v>
      </c>
    </row>
    <row r="451" spans="1:7" hidden="1" outlineLevel="1" x14ac:dyDescent="0.35">
      <c r="B451" s="15" t="s">
        <v>286</v>
      </c>
      <c r="E451" s="42">
        <v>0</v>
      </c>
      <c r="F451" s="42">
        <v>0</v>
      </c>
      <c r="G451" s="32">
        <f t="shared" si="68"/>
        <v>0</v>
      </c>
    </row>
    <row r="452" spans="1:7" hidden="1" outlineLevel="1" x14ac:dyDescent="0.35">
      <c r="B452" s="15" t="s">
        <v>161</v>
      </c>
      <c r="E452" s="42">
        <v>9</v>
      </c>
      <c r="F452" s="42">
        <v>58</v>
      </c>
      <c r="G452" s="32">
        <f t="shared" si="68"/>
        <v>-49</v>
      </c>
    </row>
    <row r="453" spans="1:7" hidden="1" outlineLevel="1" x14ac:dyDescent="0.35">
      <c r="B453" s="15" t="s">
        <v>287</v>
      </c>
      <c r="E453" s="42">
        <v>24</v>
      </c>
      <c r="F453" s="42">
        <v>24</v>
      </c>
      <c r="G453" s="32">
        <f t="shared" si="68"/>
        <v>0</v>
      </c>
    </row>
    <row r="454" spans="1:7" hidden="1" outlineLevel="1" x14ac:dyDescent="0.35">
      <c r="B454" s="15" t="s">
        <v>279</v>
      </c>
      <c r="E454" s="42">
        <v>0</v>
      </c>
      <c r="F454" s="42">
        <v>0</v>
      </c>
      <c r="G454" s="32">
        <f t="shared" si="68"/>
        <v>0</v>
      </c>
    </row>
    <row r="455" spans="1:7" ht="15" customHeight="1" collapsed="1" thickBot="1" x14ac:dyDescent="0.4">
      <c r="A455" s="14"/>
      <c r="C455" s="15" t="s">
        <v>34</v>
      </c>
      <c r="D455" s="15" t="s">
        <v>263</v>
      </c>
      <c r="E455" s="90">
        <f>SUM(E428:E454)</f>
        <v>1433</v>
      </c>
      <c r="F455" s="90">
        <f>SUM(F428:F454)</f>
        <v>2022.94551</v>
      </c>
      <c r="G455" s="32">
        <f t="shared" si="61"/>
        <v>-589.94551000000001</v>
      </c>
    </row>
    <row r="456" spans="1:7" hidden="1" outlineLevel="1" x14ac:dyDescent="0.35">
      <c r="B456" s="15" t="s">
        <v>141</v>
      </c>
      <c r="E456" s="42">
        <v>45523</v>
      </c>
      <c r="F456" s="42">
        <v>44461</v>
      </c>
      <c r="G456" s="32">
        <f t="shared" si="61"/>
        <v>1062</v>
      </c>
    </row>
    <row r="457" spans="1:7" hidden="1" outlineLevel="1" x14ac:dyDescent="0.35">
      <c r="B457" s="15" t="s">
        <v>142</v>
      </c>
      <c r="E457" s="42">
        <v>10616</v>
      </c>
      <c r="F457" s="42">
        <v>10005</v>
      </c>
      <c r="G457" s="32">
        <f t="shared" si="61"/>
        <v>611</v>
      </c>
    </row>
    <row r="458" spans="1:7" hidden="1" outlineLevel="1" x14ac:dyDescent="0.35">
      <c r="B458" s="15" t="s">
        <v>143</v>
      </c>
      <c r="E458" s="42">
        <v>68852</v>
      </c>
      <c r="F458" s="42">
        <v>67302</v>
      </c>
      <c r="G458" s="32">
        <f t="shared" ref="G458" si="69">E458-F458</f>
        <v>1550</v>
      </c>
    </row>
    <row r="459" spans="1:7" hidden="1" outlineLevel="1" x14ac:dyDescent="0.35">
      <c r="B459" s="15" t="s">
        <v>144</v>
      </c>
      <c r="E459" s="42">
        <v>11811</v>
      </c>
      <c r="F459" s="42">
        <v>11350</v>
      </c>
      <c r="G459" s="32">
        <f t="shared" si="61"/>
        <v>461</v>
      </c>
    </row>
    <row r="460" spans="1:7" hidden="1" outlineLevel="1" x14ac:dyDescent="0.35">
      <c r="B460" s="15" t="s">
        <v>145</v>
      </c>
      <c r="E460" s="42">
        <v>37831</v>
      </c>
      <c r="F460" s="42">
        <v>36204</v>
      </c>
      <c r="G460" s="32">
        <f t="shared" si="61"/>
        <v>1627</v>
      </c>
    </row>
    <row r="461" spans="1:7" hidden="1" outlineLevel="1" x14ac:dyDescent="0.35">
      <c r="B461" s="15" t="s">
        <v>146</v>
      </c>
      <c r="E461" s="42">
        <v>58820</v>
      </c>
      <c r="F461" s="42">
        <v>54777</v>
      </c>
      <c r="G461" s="32">
        <f t="shared" si="61"/>
        <v>4043</v>
      </c>
    </row>
    <row r="462" spans="1:7" hidden="1" outlineLevel="1" x14ac:dyDescent="0.35">
      <c r="B462" s="15" t="s">
        <v>147</v>
      </c>
      <c r="E462" s="42">
        <v>44375</v>
      </c>
      <c r="F462" s="42">
        <v>42047</v>
      </c>
      <c r="G462" s="32">
        <f t="shared" si="61"/>
        <v>2328</v>
      </c>
    </row>
    <row r="463" spans="1:7" hidden="1" outlineLevel="1" x14ac:dyDescent="0.35">
      <c r="B463" s="15" t="s">
        <v>148</v>
      </c>
      <c r="E463" s="42">
        <v>29726</v>
      </c>
      <c r="F463" s="42">
        <v>28196</v>
      </c>
      <c r="G463" s="32">
        <f t="shared" si="61"/>
        <v>1530</v>
      </c>
    </row>
    <row r="464" spans="1:7" hidden="1" outlineLevel="1" x14ac:dyDescent="0.35">
      <c r="B464" s="15" t="s">
        <v>254</v>
      </c>
      <c r="E464" s="42">
        <v>1087</v>
      </c>
      <c r="F464" s="42">
        <v>720</v>
      </c>
      <c r="G464" s="32">
        <f t="shared" si="61"/>
        <v>367</v>
      </c>
    </row>
    <row r="465" spans="2:7" hidden="1" outlineLevel="1" x14ac:dyDescent="0.35">
      <c r="B465" s="15" t="s">
        <v>149</v>
      </c>
      <c r="E465" s="42">
        <v>39602</v>
      </c>
      <c r="F465" s="42">
        <v>38642</v>
      </c>
      <c r="G465" s="32">
        <f t="shared" ref="G465:G466" si="70">E465-F465</f>
        <v>960</v>
      </c>
    </row>
    <row r="466" spans="2:7" hidden="1" outlineLevel="1" x14ac:dyDescent="0.35">
      <c r="B466" s="15" t="s">
        <v>150</v>
      </c>
      <c r="E466" s="42">
        <v>25914</v>
      </c>
      <c r="F466" s="42">
        <v>25574</v>
      </c>
      <c r="G466" s="32">
        <f t="shared" si="70"/>
        <v>340</v>
      </c>
    </row>
    <row r="467" spans="2:7" hidden="1" outlineLevel="1" x14ac:dyDescent="0.35">
      <c r="B467" s="15" t="s">
        <v>151</v>
      </c>
      <c r="E467" s="42">
        <v>22004</v>
      </c>
      <c r="F467" s="42">
        <v>21012</v>
      </c>
      <c r="G467" s="32">
        <f t="shared" si="61"/>
        <v>992</v>
      </c>
    </row>
    <row r="468" spans="2:7" hidden="1" outlineLevel="1" x14ac:dyDescent="0.35">
      <c r="B468" s="15" t="s">
        <v>152</v>
      </c>
      <c r="E468" s="42">
        <v>4999</v>
      </c>
      <c r="F468" s="42">
        <v>5035</v>
      </c>
      <c r="G468" s="32">
        <f t="shared" si="61"/>
        <v>-36</v>
      </c>
    </row>
    <row r="469" spans="2:7" hidden="1" outlineLevel="1" x14ac:dyDescent="0.35">
      <c r="B469" s="15" t="s">
        <v>153</v>
      </c>
      <c r="E469" s="42">
        <v>9878</v>
      </c>
      <c r="F469" s="42">
        <v>9683</v>
      </c>
      <c r="G469" s="32">
        <f t="shared" si="61"/>
        <v>195</v>
      </c>
    </row>
    <row r="470" spans="2:7" hidden="1" outlineLevel="1" x14ac:dyDescent="0.35">
      <c r="B470" s="15" t="s">
        <v>154</v>
      </c>
      <c r="E470" s="42">
        <v>43072</v>
      </c>
      <c r="F470" s="42">
        <v>41793</v>
      </c>
      <c r="G470" s="32">
        <f t="shared" si="61"/>
        <v>1279</v>
      </c>
    </row>
    <row r="471" spans="2:7" hidden="1" outlineLevel="1" x14ac:dyDescent="0.35">
      <c r="B471" s="15" t="s">
        <v>155</v>
      </c>
      <c r="E471" s="42">
        <v>41491</v>
      </c>
      <c r="F471" s="42">
        <v>37862</v>
      </c>
      <c r="G471" s="32">
        <f t="shared" si="61"/>
        <v>3629</v>
      </c>
    </row>
    <row r="472" spans="2:7" hidden="1" outlineLevel="1" x14ac:dyDescent="0.35">
      <c r="B472" s="15" t="s">
        <v>156</v>
      </c>
      <c r="E472" s="42">
        <v>8091</v>
      </c>
      <c r="F472" s="42">
        <v>7462</v>
      </c>
      <c r="G472" s="32">
        <f t="shared" si="61"/>
        <v>629</v>
      </c>
    </row>
    <row r="473" spans="2:7" hidden="1" outlineLevel="1" x14ac:dyDescent="0.35">
      <c r="B473" s="15" t="s">
        <v>157</v>
      </c>
      <c r="E473" s="42">
        <v>17933</v>
      </c>
      <c r="F473" s="42">
        <v>16350.339679999999</v>
      </c>
      <c r="G473" s="32">
        <f t="shared" si="61"/>
        <v>1582.6603200000009</v>
      </c>
    </row>
    <row r="474" spans="2:7" hidden="1" outlineLevel="1" x14ac:dyDescent="0.35">
      <c r="B474" s="15" t="s">
        <v>158</v>
      </c>
      <c r="E474" s="42">
        <v>15324</v>
      </c>
      <c r="F474" s="42">
        <v>14651</v>
      </c>
      <c r="G474" s="32">
        <f t="shared" ref="G474" si="71">E474-F474</f>
        <v>673</v>
      </c>
    </row>
    <row r="475" spans="2:7" hidden="1" outlineLevel="1" x14ac:dyDescent="0.35">
      <c r="B475" s="15" t="s">
        <v>159</v>
      </c>
      <c r="E475" s="42">
        <v>50745</v>
      </c>
      <c r="F475" s="42">
        <v>48962</v>
      </c>
      <c r="G475" s="32">
        <f t="shared" si="61"/>
        <v>1783</v>
      </c>
    </row>
    <row r="476" spans="2:7" hidden="1" outlineLevel="1" x14ac:dyDescent="0.35">
      <c r="B476" s="15" t="s">
        <v>160</v>
      </c>
      <c r="E476" s="42">
        <v>14587</v>
      </c>
      <c r="F476" s="42">
        <v>13544</v>
      </c>
      <c r="G476" s="32">
        <f t="shared" si="61"/>
        <v>1043</v>
      </c>
    </row>
    <row r="477" spans="2:7" hidden="1" outlineLevel="1" x14ac:dyDescent="0.35">
      <c r="B477" s="15" t="s">
        <v>278</v>
      </c>
      <c r="E477" s="42">
        <v>5339</v>
      </c>
      <c r="F477" s="42">
        <v>5220</v>
      </c>
      <c r="G477" s="32">
        <f t="shared" ref="G477:G482" si="72">E477-F477</f>
        <v>119</v>
      </c>
    </row>
    <row r="478" spans="2:7" hidden="1" outlineLevel="1" x14ac:dyDescent="0.35">
      <c r="B478" s="15" t="s">
        <v>280</v>
      </c>
      <c r="E478" s="42">
        <v>1296</v>
      </c>
      <c r="F478" s="42">
        <v>1213</v>
      </c>
      <c r="G478" s="32">
        <f t="shared" si="72"/>
        <v>83</v>
      </c>
    </row>
    <row r="479" spans="2:7" hidden="1" outlineLevel="1" x14ac:dyDescent="0.35">
      <c r="B479" s="15" t="s">
        <v>286</v>
      </c>
      <c r="E479" s="42">
        <v>3126</v>
      </c>
      <c r="F479" s="42">
        <v>3125</v>
      </c>
      <c r="G479" s="32">
        <f t="shared" si="72"/>
        <v>1</v>
      </c>
    </row>
    <row r="480" spans="2:7" hidden="1" outlineLevel="1" x14ac:dyDescent="0.35">
      <c r="B480" s="15" t="s">
        <v>161</v>
      </c>
      <c r="E480" s="42">
        <v>2849</v>
      </c>
      <c r="F480" s="42">
        <v>2657</v>
      </c>
      <c r="G480" s="32">
        <f t="shared" si="72"/>
        <v>192</v>
      </c>
    </row>
    <row r="481" spans="1:7" hidden="1" outlineLevel="1" x14ac:dyDescent="0.35">
      <c r="B481" s="15" t="s">
        <v>287</v>
      </c>
      <c r="E481" s="42">
        <v>2277</v>
      </c>
      <c r="F481" s="42">
        <v>2110</v>
      </c>
      <c r="G481" s="32">
        <f t="shared" si="72"/>
        <v>167</v>
      </c>
    </row>
    <row r="482" spans="1:7" ht="18" hidden="1" outlineLevel="1" thickBot="1" x14ac:dyDescent="0.4">
      <c r="B482" s="15" t="s">
        <v>279</v>
      </c>
      <c r="E482" s="42">
        <v>5006</v>
      </c>
      <c r="F482" s="42">
        <v>4811</v>
      </c>
      <c r="G482" s="32">
        <f t="shared" si="72"/>
        <v>195</v>
      </c>
    </row>
    <row r="483" spans="1:7" ht="15" customHeight="1" collapsed="1" thickBot="1" x14ac:dyDescent="0.4">
      <c r="A483" s="14"/>
      <c r="B483" s="14" t="s">
        <v>264</v>
      </c>
      <c r="E483" s="101">
        <f>SUM(E456:E482)</f>
        <v>622174</v>
      </c>
      <c r="F483" s="101">
        <f>SUM(F456:F482)</f>
        <v>594768.33967999998</v>
      </c>
      <c r="G483" s="32">
        <f t="shared" si="61"/>
        <v>27405.660320000025</v>
      </c>
    </row>
    <row r="484" spans="1:7" ht="15" customHeight="1" x14ac:dyDescent="0.35">
      <c r="D484" s="35"/>
      <c r="E484" s="100"/>
      <c r="F484" s="100"/>
      <c r="G484" s="32"/>
    </row>
    <row r="485" spans="1:7" ht="15" customHeight="1" x14ac:dyDescent="0.35">
      <c r="A485" s="14">
        <v>3</v>
      </c>
      <c r="B485" s="37" t="s">
        <v>14</v>
      </c>
      <c r="E485" s="43"/>
      <c r="F485" s="43"/>
      <c r="G485" s="32"/>
    </row>
    <row r="486" spans="1:7" hidden="1" outlineLevel="1" x14ac:dyDescent="0.35">
      <c r="B486" s="15" t="s">
        <v>141</v>
      </c>
      <c r="E486" s="42">
        <v>0</v>
      </c>
      <c r="F486" s="42">
        <v>0</v>
      </c>
      <c r="G486" s="32">
        <f t="shared" si="61"/>
        <v>0</v>
      </c>
    </row>
    <row r="487" spans="1:7" hidden="1" outlineLevel="1" x14ac:dyDescent="0.35">
      <c r="B487" s="15" t="s">
        <v>142</v>
      </c>
      <c r="E487" s="42">
        <v>0</v>
      </c>
      <c r="F487" s="42">
        <v>0</v>
      </c>
      <c r="G487" s="32">
        <f t="shared" si="61"/>
        <v>0</v>
      </c>
    </row>
    <row r="488" spans="1:7" hidden="1" outlineLevel="1" x14ac:dyDescent="0.35">
      <c r="B488" s="15" t="s">
        <v>143</v>
      </c>
      <c r="E488" s="42">
        <v>0</v>
      </c>
      <c r="F488" s="42">
        <v>0</v>
      </c>
      <c r="G488" s="32">
        <f t="shared" ref="G488" si="73">E488-F488</f>
        <v>0</v>
      </c>
    </row>
    <row r="489" spans="1:7" hidden="1" outlineLevel="1" x14ac:dyDescent="0.35">
      <c r="B489" s="15" t="s">
        <v>144</v>
      </c>
      <c r="E489" s="42">
        <v>0</v>
      </c>
      <c r="F489" s="42">
        <v>0</v>
      </c>
      <c r="G489" s="32">
        <f t="shared" si="61"/>
        <v>0</v>
      </c>
    </row>
    <row r="490" spans="1:7" hidden="1" outlineLevel="1" x14ac:dyDescent="0.35">
      <c r="B490" s="15" t="s">
        <v>145</v>
      </c>
      <c r="E490" s="42">
        <v>0</v>
      </c>
      <c r="F490" s="42">
        <v>0</v>
      </c>
      <c r="G490" s="32">
        <f t="shared" si="61"/>
        <v>0</v>
      </c>
    </row>
    <row r="491" spans="1:7" hidden="1" outlineLevel="1" x14ac:dyDescent="0.35">
      <c r="B491" s="15" t="s">
        <v>146</v>
      </c>
      <c r="E491" s="42">
        <v>0</v>
      </c>
      <c r="F491" s="42">
        <v>0</v>
      </c>
      <c r="G491" s="32">
        <f t="shared" si="61"/>
        <v>0</v>
      </c>
    </row>
    <row r="492" spans="1:7" hidden="1" outlineLevel="1" x14ac:dyDescent="0.35">
      <c r="B492" s="15" t="s">
        <v>147</v>
      </c>
      <c r="E492" s="42">
        <v>0</v>
      </c>
      <c r="F492" s="42">
        <v>0</v>
      </c>
      <c r="G492" s="32">
        <f t="shared" si="61"/>
        <v>0</v>
      </c>
    </row>
    <row r="493" spans="1:7" hidden="1" outlineLevel="1" x14ac:dyDescent="0.35">
      <c r="B493" s="15" t="s">
        <v>148</v>
      </c>
      <c r="E493" s="42">
        <v>0</v>
      </c>
      <c r="F493" s="42">
        <v>0</v>
      </c>
      <c r="G493" s="32">
        <f t="shared" si="61"/>
        <v>0</v>
      </c>
    </row>
    <row r="494" spans="1:7" hidden="1" outlineLevel="1" x14ac:dyDescent="0.35">
      <c r="B494" s="15" t="s">
        <v>254</v>
      </c>
      <c r="E494" s="42">
        <v>0</v>
      </c>
      <c r="F494" s="42">
        <v>0</v>
      </c>
      <c r="G494" s="32">
        <f t="shared" si="61"/>
        <v>0</v>
      </c>
    </row>
    <row r="495" spans="1:7" hidden="1" outlineLevel="1" x14ac:dyDescent="0.35">
      <c r="B495" s="15" t="s">
        <v>149</v>
      </c>
      <c r="E495" s="42">
        <v>0</v>
      </c>
      <c r="F495" s="42">
        <v>0</v>
      </c>
      <c r="G495" s="32">
        <f t="shared" ref="G495:G496" si="74">E495-F495</f>
        <v>0</v>
      </c>
    </row>
    <row r="496" spans="1:7" hidden="1" outlineLevel="1" x14ac:dyDescent="0.35">
      <c r="B496" s="15" t="s">
        <v>150</v>
      </c>
      <c r="E496" s="42">
        <v>0</v>
      </c>
      <c r="F496" s="42">
        <v>0</v>
      </c>
      <c r="G496" s="32">
        <f t="shared" si="74"/>
        <v>0</v>
      </c>
    </row>
    <row r="497" spans="2:7" hidden="1" outlineLevel="1" x14ac:dyDescent="0.35">
      <c r="B497" s="15" t="s">
        <v>151</v>
      </c>
      <c r="E497" s="42">
        <v>0</v>
      </c>
      <c r="F497" s="42">
        <v>0</v>
      </c>
      <c r="G497" s="32">
        <f t="shared" si="61"/>
        <v>0</v>
      </c>
    </row>
    <row r="498" spans="2:7" hidden="1" outlineLevel="1" x14ac:dyDescent="0.35">
      <c r="B498" s="15" t="s">
        <v>152</v>
      </c>
      <c r="E498" s="42">
        <v>0</v>
      </c>
      <c r="F498" s="42">
        <v>0</v>
      </c>
      <c r="G498" s="32">
        <f t="shared" si="61"/>
        <v>0</v>
      </c>
    </row>
    <row r="499" spans="2:7" hidden="1" outlineLevel="1" x14ac:dyDescent="0.35">
      <c r="B499" s="15" t="s">
        <v>153</v>
      </c>
      <c r="E499" s="42">
        <v>0</v>
      </c>
      <c r="F499" s="42">
        <v>0</v>
      </c>
      <c r="G499" s="32">
        <f t="shared" si="61"/>
        <v>0</v>
      </c>
    </row>
    <row r="500" spans="2:7" hidden="1" outlineLevel="1" x14ac:dyDescent="0.35">
      <c r="B500" s="15" t="s">
        <v>154</v>
      </c>
      <c r="E500" s="42">
        <v>0</v>
      </c>
      <c r="F500" s="42">
        <v>0</v>
      </c>
      <c r="G500" s="32">
        <f t="shared" si="61"/>
        <v>0</v>
      </c>
    </row>
    <row r="501" spans="2:7" hidden="1" outlineLevel="1" x14ac:dyDescent="0.35">
      <c r="B501" s="15" t="s">
        <v>155</v>
      </c>
      <c r="E501" s="42">
        <v>0</v>
      </c>
      <c r="F501" s="42">
        <v>0</v>
      </c>
      <c r="G501" s="32">
        <f t="shared" ref="G501:G601" si="75">E501-F501</f>
        <v>0</v>
      </c>
    </row>
    <row r="502" spans="2:7" hidden="1" outlineLevel="1" x14ac:dyDescent="0.35">
      <c r="B502" s="15" t="s">
        <v>156</v>
      </c>
      <c r="E502" s="42">
        <v>0</v>
      </c>
      <c r="F502" s="42">
        <v>0</v>
      </c>
      <c r="G502" s="32">
        <f t="shared" si="75"/>
        <v>0</v>
      </c>
    </row>
    <row r="503" spans="2:7" hidden="1" outlineLevel="1" x14ac:dyDescent="0.35">
      <c r="B503" s="15" t="s">
        <v>157</v>
      </c>
      <c r="E503" s="42">
        <v>0</v>
      </c>
      <c r="F503" s="42">
        <v>0</v>
      </c>
      <c r="G503" s="32">
        <f t="shared" si="75"/>
        <v>0</v>
      </c>
    </row>
    <row r="504" spans="2:7" hidden="1" outlineLevel="1" x14ac:dyDescent="0.35">
      <c r="B504" s="15" t="s">
        <v>158</v>
      </c>
      <c r="E504" s="42">
        <v>0</v>
      </c>
      <c r="F504" s="42">
        <v>0</v>
      </c>
      <c r="G504" s="32">
        <f t="shared" ref="G504" si="76">E504-F504</f>
        <v>0</v>
      </c>
    </row>
    <row r="505" spans="2:7" hidden="1" outlineLevel="1" x14ac:dyDescent="0.35">
      <c r="B505" s="15" t="s">
        <v>159</v>
      </c>
      <c r="E505" s="42">
        <v>0</v>
      </c>
      <c r="F505" s="42">
        <v>0</v>
      </c>
      <c r="G505" s="32">
        <f t="shared" si="75"/>
        <v>0</v>
      </c>
    </row>
    <row r="506" spans="2:7" hidden="1" outlineLevel="1" x14ac:dyDescent="0.35">
      <c r="B506" s="15" t="s">
        <v>160</v>
      </c>
      <c r="E506" s="42">
        <v>0</v>
      </c>
      <c r="F506" s="42">
        <v>0</v>
      </c>
      <c r="G506" s="32">
        <f t="shared" si="75"/>
        <v>0</v>
      </c>
    </row>
    <row r="507" spans="2:7" hidden="1" outlineLevel="1" x14ac:dyDescent="0.35">
      <c r="B507" s="15" t="s">
        <v>278</v>
      </c>
      <c r="E507" s="42">
        <v>0</v>
      </c>
      <c r="F507" s="42">
        <v>0</v>
      </c>
      <c r="G507" s="32">
        <f t="shared" ref="G507:G512" si="77">E507-F507</f>
        <v>0</v>
      </c>
    </row>
    <row r="508" spans="2:7" hidden="1" outlineLevel="1" x14ac:dyDescent="0.35">
      <c r="B508" s="15" t="s">
        <v>280</v>
      </c>
      <c r="E508" s="42">
        <v>0</v>
      </c>
      <c r="F508" s="42">
        <v>0</v>
      </c>
      <c r="G508" s="32">
        <f t="shared" si="77"/>
        <v>0</v>
      </c>
    </row>
    <row r="509" spans="2:7" hidden="1" outlineLevel="1" x14ac:dyDescent="0.35">
      <c r="B509" s="15" t="s">
        <v>286</v>
      </c>
      <c r="E509" s="42">
        <v>55</v>
      </c>
      <c r="F509" s="42">
        <v>70</v>
      </c>
      <c r="G509" s="32">
        <f t="shared" si="77"/>
        <v>-15</v>
      </c>
    </row>
    <row r="510" spans="2:7" hidden="1" outlineLevel="1" x14ac:dyDescent="0.35">
      <c r="B510" s="15" t="s">
        <v>161</v>
      </c>
      <c r="E510" s="42">
        <v>0</v>
      </c>
      <c r="F510" s="42">
        <v>0</v>
      </c>
      <c r="G510" s="32">
        <f t="shared" si="77"/>
        <v>0</v>
      </c>
    </row>
    <row r="511" spans="2:7" hidden="1" outlineLevel="1" x14ac:dyDescent="0.35">
      <c r="B511" s="15" t="s">
        <v>287</v>
      </c>
      <c r="E511" s="42">
        <v>0</v>
      </c>
      <c r="F511" s="42">
        <v>0</v>
      </c>
      <c r="G511" s="32">
        <f t="shared" si="77"/>
        <v>0</v>
      </c>
    </row>
    <row r="512" spans="2:7" hidden="1" outlineLevel="1" x14ac:dyDescent="0.35">
      <c r="B512" s="15" t="s">
        <v>279</v>
      </c>
      <c r="E512" s="42">
        <v>297</v>
      </c>
      <c r="F512" s="42">
        <v>156</v>
      </c>
      <c r="G512" s="32">
        <f t="shared" si="77"/>
        <v>141</v>
      </c>
    </row>
    <row r="513" spans="2:7" ht="15" customHeight="1" collapsed="1" x14ac:dyDescent="0.35">
      <c r="C513" s="15" t="s">
        <v>1</v>
      </c>
      <c r="D513" s="15" t="s">
        <v>15</v>
      </c>
      <c r="E513" s="43">
        <f>SUM(E486:E512)</f>
        <v>352</v>
      </c>
      <c r="F513" s="43">
        <f>SUM(F486:F512)</f>
        <v>226</v>
      </c>
      <c r="G513" s="32">
        <f t="shared" si="75"/>
        <v>126</v>
      </c>
    </row>
    <row r="514" spans="2:7" ht="13.5" hidden="1" customHeight="1" outlineLevel="1" x14ac:dyDescent="0.35">
      <c r="B514" s="15" t="s">
        <v>141</v>
      </c>
      <c r="E514" s="42">
        <v>0</v>
      </c>
      <c r="F514" s="42">
        <v>0</v>
      </c>
      <c r="G514" s="32">
        <f t="shared" si="75"/>
        <v>0</v>
      </c>
    </row>
    <row r="515" spans="2:7" hidden="1" outlineLevel="1" x14ac:dyDescent="0.35">
      <c r="B515" s="15" t="s">
        <v>142</v>
      </c>
      <c r="E515" s="42">
        <v>0</v>
      </c>
      <c r="F515" s="42">
        <v>0</v>
      </c>
      <c r="G515" s="32">
        <f t="shared" si="75"/>
        <v>0</v>
      </c>
    </row>
    <row r="516" spans="2:7" hidden="1" outlineLevel="1" x14ac:dyDescent="0.35">
      <c r="B516" s="15" t="s">
        <v>143</v>
      </c>
      <c r="E516" s="42">
        <v>0</v>
      </c>
      <c r="F516" s="42">
        <v>0</v>
      </c>
      <c r="G516" s="32">
        <f t="shared" ref="G516" si="78">E516-F516</f>
        <v>0</v>
      </c>
    </row>
    <row r="517" spans="2:7" hidden="1" outlineLevel="1" x14ac:dyDescent="0.35">
      <c r="B517" s="15" t="s">
        <v>144</v>
      </c>
      <c r="E517" s="42">
        <v>0</v>
      </c>
      <c r="F517" s="42">
        <v>0</v>
      </c>
      <c r="G517" s="32">
        <f t="shared" si="75"/>
        <v>0</v>
      </c>
    </row>
    <row r="518" spans="2:7" hidden="1" outlineLevel="1" x14ac:dyDescent="0.35">
      <c r="B518" s="15" t="s">
        <v>145</v>
      </c>
      <c r="E518" s="42">
        <v>0</v>
      </c>
      <c r="F518" s="42">
        <v>0</v>
      </c>
      <c r="G518" s="32">
        <f t="shared" si="75"/>
        <v>0</v>
      </c>
    </row>
    <row r="519" spans="2:7" hidden="1" outlineLevel="1" x14ac:dyDescent="0.35">
      <c r="B519" s="15" t="s">
        <v>146</v>
      </c>
      <c r="E519" s="42">
        <v>0</v>
      </c>
      <c r="F519" s="42">
        <v>0</v>
      </c>
      <c r="G519" s="32">
        <f t="shared" si="75"/>
        <v>0</v>
      </c>
    </row>
    <row r="520" spans="2:7" hidden="1" outlineLevel="1" x14ac:dyDescent="0.35">
      <c r="B520" s="15" t="s">
        <v>147</v>
      </c>
      <c r="E520" s="42">
        <v>0</v>
      </c>
      <c r="F520" s="42">
        <v>0</v>
      </c>
      <c r="G520" s="32">
        <f t="shared" si="75"/>
        <v>0</v>
      </c>
    </row>
    <row r="521" spans="2:7" hidden="1" outlineLevel="1" x14ac:dyDescent="0.35">
      <c r="B521" s="15" t="s">
        <v>148</v>
      </c>
      <c r="E521" s="42">
        <v>0</v>
      </c>
      <c r="F521" s="42">
        <v>0</v>
      </c>
      <c r="G521" s="32">
        <f t="shared" si="75"/>
        <v>0</v>
      </c>
    </row>
    <row r="522" spans="2:7" hidden="1" outlineLevel="1" x14ac:dyDescent="0.35">
      <c r="B522" s="15" t="s">
        <v>254</v>
      </c>
      <c r="E522" s="42">
        <v>0</v>
      </c>
      <c r="F522" s="42">
        <v>0</v>
      </c>
      <c r="G522" s="32">
        <f t="shared" si="75"/>
        <v>0</v>
      </c>
    </row>
    <row r="523" spans="2:7" hidden="1" outlineLevel="1" x14ac:dyDescent="0.35">
      <c r="B523" s="15" t="s">
        <v>149</v>
      </c>
      <c r="E523" s="42">
        <v>0</v>
      </c>
      <c r="F523" s="42">
        <v>0</v>
      </c>
      <c r="G523" s="32">
        <f t="shared" ref="G523:G524" si="79">E523-F523</f>
        <v>0</v>
      </c>
    </row>
    <row r="524" spans="2:7" hidden="1" outlineLevel="1" x14ac:dyDescent="0.35">
      <c r="B524" s="15" t="s">
        <v>150</v>
      </c>
      <c r="E524" s="42">
        <v>0</v>
      </c>
      <c r="F524" s="42">
        <v>0</v>
      </c>
      <c r="G524" s="32">
        <f t="shared" si="79"/>
        <v>0</v>
      </c>
    </row>
    <row r="525" spans="2:7" hidden="1" outlineLevel="1" x14ac:dyDescent="0.35">
      <c r="B525" s="15" t="s">
        <v>151</v>
      </c>
      <c r="E525" s="42">
        <v>401</v>
      </c>
      <c r="F525" s="42">
        <v>192</v>
      </c>
      <c r="G525" s="32">
        <f t="shared" si="75"/>
        <v>209</v>
      </c>
    </row>
    <row r="526" spans="2:7" hidden="1" outlineLevel="1" x14ac:dyDescent="0.35">
      <c r="B526" s="15" t="s">
        <v>152</v>
      </c>
      <c r="E526" s="42">
        <v>546</v>
      </c>
      <c r="F526" s="42">
        <v>491</v>
      </c>
      <c r="G526" s="32">
        <f t="shared" si="75"/>
        <v>55</v>
      </c>
    </row>
    <row r="527" spans="2:7" hidden="1" outlineLevel="1" x14ac:dyDescent="0.35">
      <c r="B527" s="15" t="s">
        <v>153</v>
      </c>
      <c r="E527" s="42">
        <v>0</v>
      </c>
      <c r="F527" s="42">
        <v>0</v>
      </c>
      <c r="G527" s="32">
        <f t="shared" si="75"/>
        <v>0</v>
      </c>
    </row>
    <row r="528" spans="2:7" hidden="1" outlineLevel="1" x14ac:dyDescent="0.35">
      <c r="B528" s="15" t="s">
        <v>154</v>
      </c>
      <c r="E528" s="42">
        <v>0</v>
      </c>
      <c r="F528" s="42">
        <v>0</v>
      </c>
      <c r="G528" s="32">
        <f t="shared" si="75"/>
        <v>0</v>
      </c>
    </row>
    <row r="529" spans="2:7" hidden="1" outlineLevel="1" x14ac:dyDescent="0.35">
      <c r="B529" s="15" t="s">
        <v>155</v>
      </c>
      <c r="E529" s="42">
        <v>0</v>
      </c>
      <c r="F529" s="42">
        <v>0</v>
      </c>
      <c r="G529" s="32">
        <f t="shared" si="75"/>
        <v>0</v>
      </c>
    </row>
    <row r="530" spans="2:7" hidden="1" outlineLevel="1" x14ac:dyDescent="0.35">
      <c r="B530" s="15" t="s">
        <v>156</v>
      </c>
      <c r="E530" s="42">
        <v>0</v>
      </c>
      <c r="F530" s="42">
        <v>0</v>
      </c>
      <c r="G530" s="32">
        <f t="shared" si="75"/>
        <v>0</v>
      </c>
    </row>
    <row r="531" spans="2:7" hidden="1" outlineLevel="1" x14ac:dyDescent="0.35">
      <c r="B531" s="15" t="s">
        <v>157</v>
      </c>
      <c r="E531" s="42">
        <v>242</v>
      </c>
      <c r="F531" s="42">
        <v>271.35144000000003</v>
      </c>
      <c r="G531" s="32">
        <f t="shared" si="75"/>
        <v>-29.351440000000025</v>
      </c>
    </row>
    <row r="532" spans="2:7" hidden="1" outlineLevel="1" x14ac:dyDescent="0.35">
      <c r="B532" s="15" t="s">
        <v>158</v>
      </c>
      <c r="E532" s="42">
        <v>0</v>
      </c>
      <c r="F532" s="42">
        <v>0</v>
      </c>
      <c r="G532" s="32">
        <f t="shared" ref="G532" si="80">E532-F532</f>
        <v>0</v>
      </c>
    </row>
    <row r="533" spans="2:7" hidden="1" outlineLevel="1" x14ac:dyDescent="0.35">
      <c r="B533" s="15" t="s">
        <v>159</v>
      </c>
      <c r="E533" s="42">
        <v>0</v>
      </c>
      <c r="F533" s="42">
        <v>0</v>
      </c>
      <c r="G533" s="32">
        <f t="shared" si="75"/>
        <v>0</v>
      </c>
    </row>
    <row r="534" spans="2:7" hidden="1" outlineLevel="1" x14ac:dyDescent="0.35">
      <c r="B534" s="15" t="s">
        <v>160</v>
      </c>
      <c r="E534" s="42">
        <v>0</v>
      </c>
      <c r="F534" s="42">
        <v>0</v>
      </c>
      <c r="G534" s="32">
        <f t="shared" si="75"/>
        <v>0</v>
      </c>
    </row>
    <row r="535" spans="2:7" hidden="1" outlineLevel="1" x14ac:dyDescent="0.35">
      <c r="B535" s="15" t="s">
        <v>278</v>
      </c>
      <c r="E535" s="42">
        <v>0</v>
      </c>
      <c r="F535" s="42">
        <v>0</v>
      </c>
      <c r="G535" s="32">
        <f t="shared" ref="G535:G540" si="81">E535-F535</f>
        <v>0</v>
      </c>
    </row>
    <row r="536" spans="2:7" hidden="1" outlineLevel="1" x14ac:dyDescent="0.35">
      <c r="B536" s="15" t="s">
        <v>280</v>
      </c>
      <c r="E536" s="42">
        <v>0</v>
      </c>
      <c r="F536" s="42">
        <v>0</v>
      </c>
      <c r="G536" s="32">
        <f t="shared" si="81"/>
        <v>0</v>
      </c>
    </row>
    <row r="537" spans="2:7" hidden="1" outlineLevel="1" x14ac:dyDescent="0.35">
      <c r="B537" s="15" t="s">
        <v>286</v>
      </c>
      <c r="E537" s="42">
        <v>892</v>
      </c>
      <c r="F537" s="42">
        <v>998</v>
      </c>
      <c r="G537" s="32">
        <f t="shared" si="81"/>
        <v>-106</v>
      </c>
    </row>
    <row r="538" spans="2:7" hidden="1" outlineLevel="1" x14ac:dyDescent="0.35">
      <c r="B538" s="15" t="s">
        <v>161</v>
      </c>
      <c r="E538" s="42">
        <v>106</v>
      </c>
      <c r="F538" s="42">
        <v>87</v>
      </c>
      <c r="G538" s="32">
        <f t="shared" si="81"/>
        <v>19</v>
      </c>
    </row>
    <row r="539" spans="2:7" hidden="1" outlineLevel="1" x14ac:dyDescent="0.35">
      <c r="B539" s="15" t="s">
        <v>287</v>
      </c>
      <c r="E539" s="42">
        <v>0</v>
      </c>
      <c r="F539" s="42">
        <v>0</v>
      </c>
      <c r="G539" s="32">
        <f t="shared" si="81"/>
        <v>0</v>
      </c>
    </row>
    <row r="540" spans="2:7" hidden="1" outlineLevel="1" x14ac:dyDescent="0.35">
      <c r="B540" s="15" t="s">
        <v>279</v>
      </c>
      <c r="E540" s="42">
        <v>0</v>
      </c>
      <c r="F540" s="42">
        <v>0</v>
      </c>
      <c r="G540" s="32">
        <f t="shared" si="81"/>
        <v>0</v>
      </c>
    </row>
    <row r="541" spans="2:7" ht="15" customHeight="1" collapsed="1" thickBot="1" x14ac:dyDescent="0.4">
      <c r="C541" s="15" t="s">
        <v>2</v>
      </c>
      <c r="D541" s="15" t="s">
        <v>16</v>
      </c>
      <c r="E541" s="90">
        <f>SUM(E514:E540)</f>
        <v>2187</v>
      </c>
      <c r="F541" s="90">
        <f>SUM(F514:F540)</f>
        <v>2039.3514399999999</v>
      </c>
      <c r="G541" s="32">
        <f t="shared" si="75"/>
        <v>147.64856000000009</v>
      </c>
    </row>
    <row r="542" spans="2:7" ht="13.5" hidden="1" customHeight="1" outlineLevel="1" x14ac:dyDescent="0.35">
      <c r="B542" s="15" t="s">
        <v>141</v>
      </c>
      <c r="E542" s="42">
        <v>0</v>
      </c>
      <c r="F542" s="42">
        <v>0</v>
      </c>
      <c r="G542" s="32">
        <f t="shared" si="75"/>
        <v>0</v>
      </c>
    </row>
    <row r="543" spans="2:7" hidden="1" outlineLevel="1" x14ac:dyDescent="0.35">
      <c r="B543" s="15" t="s">
        <v>142</v>
      </c>
      <c r="E543" s="42">
        <v>0</v>
      </c>
      <c r="F543" s="42">
        <v>0</v>
      </c>
      <c r="G543" s="32">
        <f t="shared" si="75"/>
        <v>0</v>
      </c>
    </row>
    <row r="544" spans="2:7" hidden="1" outlineLevel="1" x14ac:dyDescent="0.35">
      <c r="B544" s="15" t="s">
        <v>143</v>
      </c>
      <c r="E544" s="42">
        <v>0</v>
      </c>
      <c r="F544" s="42">
        <v>0</v>
      </c>
      <c r="G544" s="32">
        <f t="shared" ref="G544" si="82">E544-F544</f>
        <v>0</v>
      </c>
    </row>
    <row r="545" spans="2:7" hidden="1" outlineLevel="1" x14ac:dyDescent="0.35">
      <c r="B545" s="15" t="s">
        <v>144</v>
      </c>
      <c r="E545" s="42">
        <v>0</v>
      </c>
      <c r="F545" s="42">
        <v>0</v>
      </c>
      <c r="G545" s="32">
        <f t="shared" si="75"/>
        <v>0</v>
      </c>
    </row>
    <row r="546" spans="2:7" hidden="1" outlineLevel="1" x14ac:dyDescent="0.35">
      <c r="B546" s="15" t="s">
        <v>145</v>
      </c>
      <c r="E546" s="42">
        <v>0</v>
      </c>
      <c r="F546" s="42">
        <v>0</v>
      </c>
      <c r="G546" s="32">
        <f t="shared" si="75"/>
        <v>0</v>
      </c>
    </row>
    <row r="547" spans="2:7" hidden="1" outlineLevel="1" x14ac:dyDescent="0.35">
      <c r="B547" s="15" t="s">
        <v>146</v>
      </c>
      <c r="E547" s="42">
        <v>0</v>
      </c>
      <c r="F547" s="42">
        <v>0</v>
      </c>
      <c r="G547" s="32">
        <f t="shared" si="75"/>
        <v>0</v>
      </c>
    </row>
    <row r="548" spans="2:7" hidden="1" outlineLevel="1" x14ac:dyDescent="0.35">
      <c r="B548" s="15" t="s">
        <v>147</v>
      </c>
      <c r="E548" s="42">
        <v>0</v>
      </c>
      <c r="F548" s="42">
        <v>0</v>
      </c>
      <c r="G548" s="32">
        <f t="shared" si="75"/>
        <v>0</v>
      </c>
    </row>
    <row r="549" spans="2:7" hidden="1" outlineLevel="1" x14ac:dyDescent="0.35">
      <c r="B549" s="15" t="s">
        <v>148</v>
      </c>
      <c r="E549" s="42">
        <v>0</v>
      </c>
      <c r="F549" s="42">
        <v>0</v>
      </c>
      <c r="G549" s="32">
        <f t="shared" si="75"/>
        <v>0</v>
      </c>
    </row>
    <row r="550" spans="2:7" hidden="1" outlineLevel="1" x14ac:dyDescent="0.35">
      <c r="B550" s="15" t="s">
        <v>254</v>
      </c>
      <c r="E550" s="42">
        <v>0</v>
      </c>
      <c r="F550" s="42">
        <v>0</v>
      </c>
      <c r="G550" s="32">
        <f t="shared" si="75"/>
        <v>0</v>
      </c>
    </row>
    <row r="551" spans="2:7" hidden="1" outlineLevel="1" x14ac:dyDescent="0.35">
      <c r="B551" s="15" t="s">
        <v>149</v>
      </c>
      <c r="E551" s="42">
        <v>0</v>
      </c>
      <c r="F551" s="42">
        <v>0</v>
      </c>
      <c r="G551" s="32">
        <f t="shared" ref="G551:G552" si="83">E551-F551</f>
        <v>0</v>
      </c>
    </row>
    <row r="552" spans="2:7" hidden="1" outlineLevel="1" x14ac:dyDescent="0.35">
      <c r="B552" s="15" t="s">
        <v>150</v>
      </c>
      <c r="E552" s="42">
        <v>0</v>
      </c>
      <c r="F552" s="42">
        <v>0</v>
      </c>
      <c r="G552" s="32">
        <f t="shared" si="83"/>
        <v>0</v>
      </c>
    </row>
    <row r="553" spans="2:7" hidden="1" outlineLevel="1" x14ac:dyDescent="0.35">
      <c r="B553" s="15" t="s">
        <v>151</v>
      </c>
      <c r="E553" s="42">
        <v>401</v>
      </c>
      <c r="F553" s="42">
        <v>192</v>
      </c>
      <c r="G553" s="32">
        <f t="shared" si="75"/>
        <v>209</v>
      </c>
    </row>
    <row r="554" spans="2:7" hidden="1" outlineLevel="1" x14ac:dyDescent="0.35">
      <c r="B554" s="15" t="s">
        <v>152</v>
      </c>
      <c r="E554" s="42">
        <v>546</v>
      </c>
      <c r="F554" s="42">
        <v>491</v>
      </c>
      <c r="G554" s="32">
        <f t="shared" si="75"/>
        <v>55</v>
      </c>
    </row>
    <row r="555" spans="2:7" hidden="1" outlineLevel="1" x14ac:dyDescent="0.35">
      <c r="B555" s="15" t="s">
        <v>153</v>
      </c>
      <c r="E555" s="42">
        <v>0</v>
      </c>
      <c r="F555" s="42">
        <v>0</v>
      </c>
      <c r="G555" s="32">
        <f t="shared" si="75"/>
        <v>0</v>
      </c>
    </row>
    <row r="556" spans="2:7" hidden="1" outlineLevel="1" x14ac:dyDescent="0.35">
      <c r="B556" s="15" t="s">
        <v>154</v>
      </c>
      <c r="E556" s="42">
        <v>0</v>
      </c>
      <c r="F556" s="42">
        <v>0</v>
      </c>
      <c r="G556" s="32">
        <f t="shared" si="75"/>
        <v>0</v>
      </c>
    </row>
    <row r="557" spans="2:7" hidden="1" outlineLevel="1" x14ac:dyDescent="0.35">
      <c r="B557" s="15" t="s">
        <v>155</v>
      </c>
      <c r="E557" s="42">
        <v>0</v>
      </c>
      <c r="F557" s="42">
        <v>0</v>
      </c>
      <c r="G557" s="32">
        <f t="shared" si="75"/>
        <v>0</v>
      </c>
    </row>
    <row r="558" spans="2:7" hidden="1" outlineLevel="1" x14ac:dyDescent="0.35">
      <c r="B558" s="15" t="s">
        <v>156</v>
      </c>
      <c r="E558" s="42">
        <v>0</v>
      </c>
      <c r="F558" s="42">
        <v>0</v>
      </c>
      <c r="G558" s="32">
        <f t="shared" si="75"/>
        <v>0</v>
      </c>
    </row>
    <row r="559" spans="2:7" hidden="1" outlineLevel="1" x14ac:dyDescent="0.35">
      <c r="B559" s="15" t="s">
        <v>157</v>
      </c>
      <c r="E559" s="42">
        <v>242</v>
      </c>
      <c r="F559" s="42">
        <v>271.35144000000003</v>
      </c>
      <c r="G559" s="32">
        <f t="shared" si="75"/>
        <v>-29.351440000000025</v>
      </c>
    </row>
    <row r="560" spans="2:7" hidden="1" outlineLevel="1" x14ac:dyDescent="0.35">
      <c r="B560" s="15" t="s">
        <v>158</v>
      </c>
      <c r="E560" s="42">
        <v>0</v>
      </c>
      <c r="F560" s="42">
        <v>0</v>
      </c>
      <c r="G560" s="32">
        <f t="shared" ref="G560" si="84">E560-F560</f>
        <v>0</v>
      </c>
    </row>
    <row r="561" spans="1:7" hidden="1" outlineLevel="1" x14ac:dyDescent="0.35">
      <c r="B561" s="15" t="s">
        <v>159</v>
      </c>
      <c r="E561" s="42">
        <v>0</v>
      </c>
      <c r="F561" s="42">
        <v>0</v>
      </c>
      <c r="G561" s="32">
        <f t="shared" si="75"/>
        <v>0</v>
      </c>
    </row>
    <row r="562" spans="1:7" hidden="1" outlineLevel="1" x14ac:dyDescent="0.35">
      <c r="B562" s="15" t="s">
        <v>160</v>
      </c>
      <c r="E562" s="42">
        <v>0</v>
      </c>
      <c r="F562" s="42">
        <v>0</v>
      </c>
      <c r="G562" s="32">
        <f t="shared" si="75"/>
        <v>0</v>
      </c>
    </row>
    <row r="563" spans="1:7" hidden="1" outlineLevel="1" x14ac:dyDescent="0.35">
      <c r="B563" s="15" t="s">
        <v>278</v>
      </c>
      <c r="E563" s="42">
        <v>0</v>
      </c>
      <c r="F563" s="42">
        <v>0</v>
      </c>
      <c r="G563" s="32">
        <f t="shared" ref="G563:G568" si="85">E563-F563</f>
        <v>0</v>
      </c>
    </row>
    <row r="564" spans="1:7" hidden="1" outlineLevel="1" x14ac:dyDescent="0.35">
      <c r="B564" s="15" t="s">
        <v>280</v>
      </c>
      <c r="E564" s="42">
        <v>0</v>
      </c>
      <c r="F564" s="42">
        <v>0</v>
      </c>
      <c r="G564" s="32">
        <f t="shared" si="85"/>
        <v>0</v>
      </c>
    </row>
    <row r="565" spans="1:7" hidden="1" outlineLevel="1" x14ac:dyDescent="0.35">
      <c r="B565" s="15" t="s">
        <v>286</v>
      </c>
      <c r="E565" s="42">
        <v>947</v>
      </c>
      <c r="F565" s="42">
        <v>1068</v>
      </c>
      <c r="G565" s="32">
        <f t="shared" si="85"/>
        <v>-121</v>
      </c>
    </row>
    <row r="566" spans="1:7" hidden="1" outlineLevel="1" x14ac:dyDescent="0.35">
      <c r="B566" s="15" t="s">
        <v>161</v>
      </c>
      <c r="E566" s="42">
        <v>106</v>
      </c>
      <c r="F566" s="42">
        <v>87</v>
      </c>
      <c r="G566" s="32">
        <f t="shared" si="85"/>
        <v>19</v>
      </c>
    </row>
    <row r="567" spans="1:7" hidden="1" outlineLevel="1" x14ac:dyDescent="0.35">
      <c r="B567" s="15" t="s">
        <v>287</v>
      </c>
      <c r="E567" s="42">
        <v>0</v>
      </c>
      <c r="F567" s="42">
        <v>0</v>
      </c>
      <c r="G567" s="32">
        <f t="shared" si="85"/>
        <v>0</v>
      </c>
    </row>
    <row r="568" spans="1:7" ht="18" hidden="1" outlineLevel="1" thickBot="1" x14ac:dyDescent="0.4">
      <c r="B568" s="15" t="s">
        <v>279</v>
      </c>
      <c r="E568" s="42">
        <v>297</v>
      </c>
      <c r="F568" s="42">
        <v>156</v>
      </c>
      <c r="G568" s="32">
        <f t="shared" si="85"/>
        <v>141</v>
      </c>
    </row>
    <row r="569" spans="1:7" ht="15" customHeight="1" collapsed="1" thickBot="1" x14ac:dyDescent="0.4">
      <c r="B569" s="14" t="s">
        <v>17</v>
      </c>
      <c r="E569" s="101">
        <f>SUM(E542:E568)</f>
        <v>2539</v>
      </c>
      <c r="F569" s="101">
        <f>SUM(F542:F568)</f>
        <v>2265.3514399999999</v>
      </c>
      <c r="G569" s="32">
        <f t="shared" si="75"/>
        <v>273.64856000000009</v>
      </c>
    </row>
    <row r="570" spans="1:7" ht="15" customHeight="1" x14ac:dyDescent="0.35">
      <c r="D570" s="35"/>
      <c r="E570" s="100"/>
      <c r="F570" s="100"/>
      <c r="G570" s="32"/>
    </row>
    <row r="571" spans="1:7" ht="15" customHeight="1" x14ac:dyDescent="0.35">
      <c r="A571" s="14">
        <v>4</v>
      </c>
      <c r="B571" s="15" t="s">
        <v>18</v>
      </c>
      <c r="E571" s="43"/>
      <c r="F571" s="43"/>
      <c r="G571" s="32"/>
    </row>
    <row r="572" spans="1:7" hidden="1" outlineLevel="1" x14ac:dyDescent="0.35">
      <c r="B572" s="15" t="s">
        <v>141</v>
      </c>
      <c r="E572" s="42">
        <v>9</v>
      </c>
      <c r="F572" s="42">
        <v>903</v>
      </c>
      <c r="G572" s="32">
        <f t="shared" si="75"/>
        <v>-894</v>
      </c>
    </row>
    <row r="573" spans="1:7" hidden="1" outlineLevel="1" x14ac:dyDescent="0.35">
      <c r="B573" s="15" t="s">
        <v>142</v>
      </c>
      <c r="E573" s="42">
        <v>23</v>
      </c>
      <c r="F573" s="42">
        <v>0</v>
      </c>
      <c r="G573" s="32">
        <f t="shared" si="75"/>
        <v>23</v>
      </c>
    </row>
    <row r="574" spans="1:7" hidden="1" outlineLevel="1" x14ac:dyDescent="0.35">
      <c r="B574" s="15" t="s">
        <v>143</v>
      </c>
      <c r="E574" s="42">
        <v>1359</v>
      </c>
      <c r="F574" s="42">
        <v>3061</v>
      </c>
      <c r="G574" s="32">
        <f t="shared" ref="G574" si="86">E574-F574</f>
        <v>-1702</v>
      </c>
    </row>
    <row r="575" spans="1:7" hidden="1" outlineLevel="1" x14ac:dyDescent="0.35">
      <c r="B575" s="15" t="s">
        <v>144</v>
      </c>
      <c r="E575" s="42">
        <v>33</v>
      </c>
      <c r="F575" s="42">
        <v>329</v>
      </c>
      <c r="G575" s="32">
        <f t="shared" si="75"/>
        <v>-296</v>
      </c>
    </row>
    <row r="576" spans="1:7" hidden="1" outlineLevel="1" x14ac:dyDescent="0.35">
      <c r="B576" s="15" t="s">
        <v>145</v>
      </c>
      <c r="E576" s="42">
        <v>102</v>
      </c>
      <c r="F576" s="42">
        <v>864</v>
      </c>
      <c r="G576" s="32">
        <f t="shared" si="75"/>
        <v>-762</v>
      </c>
    </row>
    <row r="577" spans="2:7" hidden="1" outlineLevel="1" x14ac:dyDescent="0.35">
      <c r="B577" s="15" t="s">
        <v>146</v>
      </c>
      <c r="E577" s="42">
        <v>140</v>
      </c>
      <c r="F577" s="42">
        <v>368</v>
      </c>
      <c r="G577" s="32">
        <f t="shared" si="75"/>
        <v>-228</v>
      </c>
    </row>
    <row r="578" spans="2:7" hidden="1" outlineLevel="1" x14ac:dyDescent="0.35">
      <c r="B578" s="15" t="s">
        <v>147</v>
      </c>
      <c r="E578" s="42">
        <v>0</v>
      </c>
      <c r="F578" s="42">
        <v>0</v>
      </c>
      <c r="G578" s="32">
        <f t="shared" si="75"/>
        <v>0</v>
      </c>
    </row>
    <row r="579" spans="2:7" hidden="1" outlineLevel="1" x14ac:dyDescent="0.35">
      <c r="B579" s="15" t="s">
        <v>148</v>
      </c>
      <c r="E579" s="42">
        <v>41</v>
      </c>
      <c r="F579" s="42">
        <v>606</v>
      </c>
      <c r="G579" s="32">
        <f t="shared" si="75"/>
        <v>-565</v>
      </c>
    </row>
    <row r="580" spans="2:7" hidden="1" outlineLevel="1" x14ac:dyDescent="0.35">
      <c r="B580" s="15" t="s">
        <v>254</v>
      </c>
      <c r="E580" s="42">
        <v>0</v>
      </c>
      <c r="F580" s="42">
        <v>0</v>
      </c>
      <c r="G580" s="32">
        <f t="shared" si="75"/>
        <v>0</v>
      </c>
    </row>
    <row r="581" spans="2:7" hidden="1" outlineLevel="1" x14ac:dyDescent="0.35">
      <c r="B581" s="15" t="s">
        <v>149</v>
      </c>
      <c r="E581" s="42">
        <v>22</v>
      </c>
      <c r="F581" s="42">
        <v>475</v>
      </c>
      <c r="G581" s="32">
        <f t="shared" ref="G581:G582" si="87">E581-F581</f>
        <v>-453</v>
      </c>
    </row>
    <row r="582" spans="2:7" hidden="1" outlineLevel="1" x14ac:dyDescent="0.35">
      <c r="B582" s="15" t="s">
        <v>150</v>
      </c>
      <c r="E582" s="42">
        <v>0</v>
      </c>
      <c r="F582" s="42">
        <v>0</v>
      </c>
      <c r="G582" s="32">
        <f t="shared" si="87"/>
        <v>0</v>
      </c>
    </row>
    <row r="583" spans="2:7" hidden="1" outlineLevel="1" x14ac:dyDescent="0.35">
      <c r="B583" s="15" t="s">
        <v>151</v>
      </c>
      <c r="E583" s="42">
        <v>0</v>
      </c>
      <c r="F583" s="42">
        <v>0</v>
      </c>
      <c r="G583" s="32">
        <f t="shared" si="75"/>
        <v>0</v>
      </c>
    </row>
    <row r="584" spans="2:7" hidden="1" outlineLevel="1" x14ac:dyDescent="0.35">
      <c r="B584" s="15" t="s">
        <v>152</v>
      </c>
      <c r="E584" s="42">
        <v>14</v>
      </c>
      <c r="F584" s="42">
        <v>48</v>
      </c>
      <c r="G584" s="32">
        <f t="shared" si="75"/>
        <v>-34</v>
      </c>
    </row>
    <row r="585" spans="2:7" hidden="1" outlineLevel="1" x14ac:dyDescent="0.35">
      <c r="B585" s="15" t="s">
        <v>153</v>
      </c>
      <c r="E585" s="42">
        <v>8</v>
      </c>
      <c r="F585" s="42">
        <v>226</v>
      </c>
      <c r="G585" s="32">
        <f t="shared" si="75"/>
        <v>-218</v>
      </c>
    </row>
    <row r="586" spans="2:7" hidden="1" outlineLevel="1" x14ac:dyDescent="0.35">
      <c r="B586" s="15" t="s">
        <v>154</v>
      </c>
      <c r="E586" s="42">
        <v>137</v>
      </c>
      <c r="F586" s="42">
        <v>1162</v>
      </c>
      <c r="G586" s="32">
        <f t="shared" si="75"/>
        <v>-1025</v>
      </c>
    </row>
    <row r="587" spans="2:7" hidden="1" outlineLevel="1" x14ac:dyDescent="0.35">
      <c r="B587" s="15" t="s">
        <v>155</v>
      </c>
      <c r="E587" s="42">
        <v>191</v>
      </c>
      <c r="F587" s="42">
        <v>905</v>
      </c>
      <c r="G587" s="32">
        <f t="shared" si="75"/>
        <v>-714</v>
      </c>
    </row>
    <row r="588" spans="2:7" hidden="1" outlineLevel="1" x14ac:dyDescent="0.35">
      <c r="B588" s="15" t="s">
        <v>156</v>
      </c>
      <c r="E588" s="42">
        <v>1</v>
      </c>
      <c r="F588" s="42">
        <v>114</v>
      </c>
      <c r="G588" s="32">
        <f t="shared" si="75"/>
        <v>-113</v>
      </c>
    </row>
    <row r="589" spans="2:7" hidden="1" outlineLevel="1" x14ac:dyDescent="0.35">
      <c r="B589" s="15" t="s">
        <v>157</v>
      </c>
      <c r="E589" s="42">
        <v>266</v>
      </c>
      <c r="F589" s="42">
        <v>937.4686999999999</v>
      </c>
      <c r="G589" s="32">
        <f t="shared" si="75"/>
        <v>-671.4686999999999</v>
      </c>
    </row>
    <row r="590" spans="2:7" hidden="1" outlineLevel="1" x14ac:dyDescent="0.35">
      <c r="B590" s="15" t="s">
        <v>158</v>
      </c>
      <c r="E590" s="42">
        <v>0</v>
      </c>
      <c r="F590" s="42">
        <v>0</v>
      </c>
      <c r="G590" s="32">
        <f t="shared" ref="G590" si="88">E590-F590</f>
        <v>0</v>
      </c>
    </row>
    <row r="591" spans="2:7" hidden="1" outlineLevel="1" x14ac:dyDescent="0.35">
      <c r="B591" s="15" t="s">
        <v>159</v>
      </c>
      <c r="E591" s="42">
        <v>81</v>
      </c>
      <c r="F591" s="42">
        <v>741</v>
      </c>
      <c r="G591" s="32">
        <f t="shared" si="75"/>
        <v>-660</v>
      </c>
    </row>
    <row r="592" spans="2:7" hidden="1" outlineLevel="1" x14ac:dyDescent="0.35">
      <c r="B592" s="15" t="s">
        <v>160</v>
      </c>
      <c r="E592" s="42">
        <v>16</v>
      </c>
      <c r="F592" s="42">
        <v>260</v>
      </c>
      <c r="G592" s="32">
        <f t="shared" si="75"/>
        <v>-244</v>
      </c>
    </row>
    <row r="593" spans="2:7" hidden="1" outlineLevel="1" x14ac:dyDescent="0.35">
      <c r="B593" s="15" t="s">
        <v>278</v>
      </c>
      <c r="E593" s="42">
        <v>0</v>
      </c>
      <c r="F593" s="42">
        <v>6</v>
      </c>
      <c r="G593" s="32">
        <f t="shared" ref="G593:G598" si="89">E593-F593</f>
        <v>-6</v>
      </c>
    </row>
    <row r="594" spans="2:7" hidden="1" outlineLevel="1" x14ac:dyDescent="0.35">
      <c r="B594" s="15" t="s">
        <v>280</v>
      </c>
      <c r="E594" s="42">
        <v>32</v>
      </c>
      <c r="F594" s="42">
        <v>51</v>
      </c>
      <c r="G594" s="32">
        <f t="shared" si="89"/>
        <v>-19</v>
      </c>
    </row>
    <row r="595" spans="2:7" hidden="1" outlineLevel="1" x14ac:dyDescent="0.35">
      <c r="B595" s="15" t="s">
        <v>286</v>
      </c>
      <c r="E595" s="42">
        <v>31</v>
      </c>
      <c r="F595" s="42">
        <v>75</v>
      </c>
      <c r="G595" s="32">
        <f t="shared" si="89"/>
        <v>-44</v>
      </c>
    </row>
    <row r="596" spans="2:7" hidden="1" outlineLevel="1" x14ac:dyDescent="0.35">
      <c r="B596" s="15" t="s">
        <v>161</v>
      </c>
      <c r="E596" s="42">
        <v>218</v>
      </c>
      <c r="F596" s="42">
        <v>407</v>
      </c>
      <c r="G596" s="32">
        <f t="shared" si="89"/>
        <v>-189</v>
      </c>
    </row>
    <row r="597" spans="2:7" hidden="1" outlineLevel="1" x14ac:dyDescent="0.35">
      <c r="B597" s="15" t="s">
        <v>287</v>
      </c>
      <c r="E597" s="42">
        <v>15</v>
      </c>
      <c r="F597" s="42">
        <v>49</v>
      </c>
      <c r="G597" s="32">
        <f t="shared" si="89"/>
        <v>-34</v>
      </c>
    </row>
    <row r="598" spans="2:7" hidden="1" outlineLevel="1" x14ac:dyDescent="0.35">
      <c r="B598" s="15" t="s">
        <v>279</v>
      </c>
      <c r="E598" s="42">
        <v>0</v>
      </c>
      <c r="F598" s="42">
        <v>50</v>
      </c>
      <c r="G598" s="32">
        <f t="shared" si="89"/>
        <v>-50</v>
      </c>
    </row>
    <row r="599" spans="2:7" ht="15" customHeight="1" collapsed="1" x14ac:dyDescent="0.35">
      <c r="C599" s="15" t="s">
        <v>1</v>
      </c>
      <c r="D599" s="15" t="s">
        <v>29</v>
      </c>
      <c r="E599" s="43">
        <f>SUM(E572:E598)</f>
        <v>2739</v>
      </c>
      <c r="F599" s="43">
        <f>SUM(F572:F598)</f>
        <v>11637.468699999999</v>
      </c>
      <c r="G599" s="32">
        <f t="shared" si="75"/>
        <v>-8898.4686999999994</v>
      </c>
    </row>
    <row r="600" spans="2:7" hidden="1" outlineLevel="1" x14ac:dyDescent="0.35">
      <c r="B600" s="15" t="s">
        <v>141</v>
      </c>
      <c r="E600" s="42">
        <v>0</v>
      </c>
      <c r="F600" s="42">
        <v>0</v>
      </c>
      <c r="G600" s="32">
        <f t="shared" si="75"/>
        <v>0</v>
      </c>
    </row>
    <row r="601" spans="2:7" hidden="1" outlineLevel="1" x14ac:dyDescent="0.35">
      <c r="B601" s="15" t="s">
        <v>142</v>
      </c>
      <c r="E601" s="42">
        <v>4</v>
      </c>
      <c r="F601" s="42">
        <v>3</v>
      </c>
      <c r="G601" s="32">
        <f t="shared" si="75"/>
        <v>1</v>
      </c>
    </row>
    <row r="602" spans="2:7" hidden="1" outlineLevel="1" x14ac:dyDescent="0.35">
      <c r="B602" s="15" t="s">
        <v>143</v>
      </c>
      <c r="E602" s="42">
        <v>174</v>
      </c>
      <c r="F602" s="42">
        <v>423</v>
      </c>
      <c r="G602" s="32">
        <f t="shared" ref="G602" si="90">E602-F602</f>
        <v>-249</v>
      </c>
    </row>
    <row r="603" spans="2:7" hidden="1" outlineLevel="1" x14ac:dyDescent="0.35">
      <c r="B603" s="15" t="s">
        <v>144</v>
      </c>
      <c r="E603" s="42">
        <v>0</v>
      </c>
      <c r="F603" s="42">
        <v>0</v>
      </c>
      <c r="G603" s="32">
        <f t="shared" ref="G603:G698" si="91">E603-F603</f>
        <v>0</v>
      </c>
    </row>
    <row r="604" spans="2:7" hidden="1" outlineLevel="1" x14ac:dyDescent="0.35">
      <c r="B604" s="15" t="s">
        <v>145</v>
      </c>
      <c r="E604" s="42">
        <v>149</v>
      </c>
      <c r="F604" s="42">
        <v>89</v>
      </c>
      <c r="G604" s="32">
        <f t="shared" si="91"/>
        <v>60</v>
      </c>
    </row>
    <row r="605" spans="2:7" hidden="1" outlineLevel="1" x14ac:dyDescent="0.35">
      <c r="B605" s="15" t="s">
        <v>146</v>
      </c>
      <c r="E605" s="42">
        <v>0</v>
      </c>
      <c r="F605" s="42">
        <v>0</v>
      </c>
      <c r="G605" s="32">
        <f t="shared" si="91"/>
        <v>0</v>
      </c>
    </row>
    <row r="606" spans="2:7" hidden="1" outlineLevel="1" x14ac:dyDescent="0.35">
      <c r="B606" s="15" t="s">
        <v>147</v>
      </c>
      <c r="E606" s="42">
        <v>0</v>
      </c>
      <c r="F606" s="42">
        <v>1</v>
      </c>
      <c r="G606" s="32">
        <f t="shared" si="91"/>
        <v>-1</v>
      </c>
    </row>
    <row r="607" spans="2:7" hidden="1" outlineLevel="1" x14ac:dyDescent="0.35">
      <c r="B607" s="15" t="s">
        <v>148</v>
      </c>
      <c r="E607" s="42">
        <v>0</v>
      </c>
      <c r="F607" s="42">
        <v>0</v>
      </c>
      <c r="G607" s="32">
        <f t="shared" si="91"/>
        <v>0</v>
      </c>
    </row>
    <row r="608" spans="2:7" hidden="1" outlineLevel="1" x14ac:dyDescent="0.35">
      <c r="B608" s="15" t="s">
        <v>254</v>
      </c>
      <c r="E608" s="42">
        <v>0</v>
      </c>
      <c r="F608" s="42">
        <v>0</v>
      </c>
      <c r="G608" s="32">
        <f t="shared" si="91"/>
        <v>0</v>
      </c>
    </row>
    <row r="609" spans="2:7" hidden="1" outlineLevel="1" x14ac:dyDescent="0.35">
      <c r="B609" s="15" t="s">
        <v>149</v>
      </c>
      <c r="E609" s="42">
        <v>126</v>
      </c>
      <c r="F609" s="42">
        <v>63</v>
      </c>
      <c r="G609" s="32">
        <f t="shared" ref="G609:G610" si="92">E609-F609</f>
        <v>63</v>
      </c>
    </row>
    <row r="610" spans="2:7" hidden="1" outlineLevel="1" x14ac:dyDescent="0.35">
      <c r="B610" s="15" t="s">
        <v>150</v>
      </c>
      <c r="E610" s="42">
        <v>0</v>
      </c>
      <c r="F610" s="42">
        <v>0</v>
      </c>
      <c r="G610" s="32">
        <f t="shared" si="92"/>
        <v>0</v>
      </c>
    </row>
    <row r="611" spans="2:7" hidden="1" outlineLevel="1" x14ac:dyDescent="0.35">
      <c r="B611" s="15" t="s">
        <v>151</v>
      </c>
      <c r="E611" s="42">
        <v>0</v>
      </c>
      <c r="F611" s="42">
        <v>0</v>
      </c>
      <c r="G611" s="32">
        <f t="shared" si="91"/>
        <v>0</v>
      </c>
    </row>
    <row r="612" spans="2:7" hidden="1" outlineLevel="1" x14ac:dyDescent="0.35">
      <c r="B612" s="15" t="s">
        <v>152</v>
      </c>
      <c r="E612" s="42">
        <v>0</v>
      </c>
      <c r="F612" s="42">
        <v>0</v>
      </c>
      <c r="G612" s="32">
        <f t="shared" si="91"/>
        <v>0</v>
      </c>
    </row>
    <row r="613" spans="2:7" hidden="1" outlineLevel="1" x14ac:dyDescent="0.35">
      <c r="B613" s="15" t="s">
        <v>153</v>
      </c>
      <c r="E613" s="42">
        <v>1</v>
      </c>
      <c r="F613" s="42">
        <v>15</v>
      </c>
      <c r="G613" s="32">
        <f t="shared" si="91"/>
        <v>-14</v>
      </c>
    </row>
    <row r="614" spans="2:7" hidden="1" outlineLevel="1" x14ac:dyDescent="0.35">
      <c r="B614" s="15" t="s">
        <v>154</v>
      </c>
      <c r="E614" s="42">
        <v>6</v>
      </c>
      <c r="F614" s="42">
        <v>162</v>
      </c>
      <c r="G614" s="32">
        <f t="shared" si="91"/>
        <v>-156</v>
      </c>
    </row>
    <row r="615" spans="2:7" hidden="1" outlineLevel="1" x14ac:dyDescent="0.35">
      <c r="B615" s="15" t="s">
        <v>155</v>
      </c>
      <c r="E615" s="42">
        <v>0</v>
      </c>
      <c r="F615" s="42">
        <v>0</v>
      </c>
      <c r="G615" s="32">
        <f t="shared" si="91"/>
        <v>0</v>
      </c>
    </row>
    <row r="616" spans="2:7" hidden="1" outlineLevel="1" x14ac:dyDescent="0.35">
      <c r="B616" s="15" t="s">
        <v>156</v>
      </c>
      <c r="E616" s="42">
        <v>0</v>
      </c>
      <c r="F616" s="42">
        <v>82</v>
      </c>
      <c r="G616" s="32">
        <f t="shared" si="91"/>
        <v>-82</v>
      </c>
    </row>
    <row r="617" spans="2:7" hidden="1" outlineLevel="1" x14ac:dyDescent="0.35">
      <c r="B617" s="15" t="s">
        <v>157</v>
      </c>
      <c r="E617" s="42">
        <v>0</v>
      </c>
      <c r="F617" s="42">
        <v>0</v>
      </c>
      <c r="G617" s="32">
        <f t="shared" si="91"/>
        <v>0</v>
      </c>
    </row>
    <row r="618" spans="2:7" hidden="1" outlineLevel="1" x14ac:dyDescent="0.35">
      <c r="B618" s="15" t="s">
        <v>158</v>
      </c>
      <c r="E618" s="42">
        <v>0</v>
      </c>
      <c r="F618" s="42">
        <v>0</v>
      </c>
      <c r="G618" s="32">
        <f t="shared" ref="G618" si="93">E618-F618</f>
        <v>0</v>
      </c>
    </row>
    <row r="619" spans="2:7" hidden="1" outlineLevel="1" x14ac:dyDescent="0.35">
      <c r="B619" s="15" t="s">
        <v>159</v>
      </c>
      <c r="E619" s="42">
        <v>0</v>
      </c>
      <c r="F619" s="42">
        <v>0</v>
      </c>
      <c r="G619" s="32">
        <f t="shared" si="91"/>
        <v>0</v>
      </c>
    </row>
    <row r="620" spans="2:7" hidden="1" outlineLevel="1" x14ac:dyDescent="0.35">
      <c r="B620" s="15" t="s">
        <v>160</v>
      </c>
      <c r="E620" s="42">
        <v>0</v>
      </c>
      <c r="F620" s="42">
        <v>27</v>
      </c>
      <c r="G620" s="32">
        <f t="shared" si="91"/>
        <v>-27</v>
      </c>
    </row>
    <row r="621" spans="2:7" hidden="1" outlineLevel="1" x14ac:dyDescent="0.35">
      <c r="B621" s="15" t="s">
        <v>278</v>
      </c>
      <c r="E621" s="42">
        <v>0</v>
      </c>
      <c r="F621" s="42">
        <v>0</v>
      </c>
      <c r="G621" s="32">
        <f t="shared" ref="G621:G626" si="94">E621-F621</f>
        <v>0</v>
      </c>
    </row>
    <row r="622" spans="2:7" hidden="1" outlineLevel="1" x14ac:dyDescent="0.35">
      <c r="B622" s="15" t="s">
        <v>280</v>
      </c>
      <c r="E622" s="42">
        <v>0</v>
      </c>
      <c r="F622" s="42">
        <v>0</v>
      </c>
      <c r="G622" s="32">
        <f t="shared" si="94"/>
        <v>0</v>
      </c>
    </row>
    <row r="623" spans="2:7" hidden="1" outlineLevel="1" x14ac:dyDescent="0.35">
      <c r="B623" s="15" t="s">
        <v>286</v>
      </c>
      <c r="E623" s="42">
        <v>0</v>
      </c>
      <c r="F623" s="42">
        <v>0</v>
      </c>
      <c r="G623" s="32">
        <f t="shared" si="94"/>
        <v>0</v>
      </c>
    </row>
    <row r="624" spans="2:7" hidden="1" outlineLevel="1" x14ac:dyDescent="0.35">
      <c r="B624" s="15" t="s">
        <v>161</v>
      </c>
      <c r="E624" s="42">
        <v>0</v>
      </c>
      <c r="F624" s="42">
        <v>0</v>
      </c>
      <c r="G624" s="32">
        <f t="shared" si="94"/>
        <v>0</v>
      </c>
    </row>
    <row r="625" spans="2:7" hidden="1" outlineLevel="1" x14ac:dyDescent="0.35">
      <c r="B625" s="15" t="s">
        <v>287</v>
      </c>
      <c r="E625" s="42">
        <v>0</v>
      </c>
      <c r="F625" s="42">
        <v>0</v>
      </c>
      <c r="G625" s="32">
        <f t="shared" si="94"/>
        <v>0</v>
      </c>
    </row>
    <row r="626" spans="2:7" hidden="1" outlineLevel="1" x14ac:dyDescent="0.35">
      <c r="B626" s="15" t="s">
        <v>279</v>
      </c>
      <c r="E626" s="42">
        <v>0</v>
      </c>
      <c r="F626" s="42">
        <v>0</v>
      </c>
      <c r="G626" s="32">
        <f t="shared" si="94"/>
        <v>0</v>
      </c>
    </row>
    <row r="627" spans="2:7" ht="15" customHeight="1" collapsed="1" x14ac:dyDescent="0.35">
      <c r="C627" s="15" t="s">
        <v>2</v>
      </c>
      <c r="D627" s="15" t="s">
        <v>58</v>
      </c>
      <c r="E627" s="43">
        <f>SUM(E600:E626)</f>
        <v>460</v>
      </c>
      <c r="F627" s="43">
        <f>SUM(F600:F626)</f>
        <v>865</v>
      </c>
      <c r="G627" s="32">
        <f t="shared" si="91"/>
        <v>-405</v>
      </c>
    </row>
    <row r="628" spans="2:7" hidden="1" outlineLevel="1" x14ac:dyDescent="0.35">
      <c r="B628" s="15" t="s">
        <v>141</v>
      </c>
      <c r="E628" s="42">
        <v>677</v>
      </c>
      <c r="F628" s="42">
        <v>406</v>
      </c>
      <c r="G628" s="32">
        <f t="shared" si="91"/>
        <v>271</v>
      </c>
    </row>
    <row r="629" spans="2:7" hidden="1" outlineLevel="1" x14ac:dyDescent="0.35">
      <c r="B629" s="15" t="s">
        <v>142</v>
      </c>
      <c r="E629" s="42">
        <v>1392</v>
      </c>
      <c r="F629" s="42">
        <v>1302</v>
      </c>
      <c r="G629" s="32">
        <f t="shared" si="91"/>
        <v>90</v>
      </c>
    </row>
    <row r="630" spans="2:7" hidden="1" outlineLevel="1" x14ac:dyDescent="0.35">
      <c r="B630" s="15" t="s">
        <v>143</v>
      </c>
      <c r="E630" s="42">
        <v>555</v>
      </c>
      <c r="F630" s="42">
        <v>411</v>
      </c>
      <c r="G630" s="32">
        <f t="shared" ref="G630" si="95">E630-F630</f>
        <v>144</v>
      </c>
    </row>
    <row r="631" spans="2:7" hidden="1" outlineLevel="1" x14ac:dyDescent="0.35">
      <c r="B631" s="15" t="s">
        <v>144</v>
      </c>
      <c r="E631" s="42">
        <v>0</v>
      </c>
      <c r="F631" s="42">
        <v>7</v>
      </c>
      <c r="G631" s="32">
        <f t="shared" si="91"/>
        <v>-7</v>
      </c>
    </row>
    <row r="632" spans="2:7" hidden="1" outlineLevel="1" x14ac:dyDescent="0.35">
      <c r="B632" s="15" t="s">
        <v>145</v>
      </c>
      <c r="E632" s="42">
        <v>383</v>
      </c>
      <c r="F632" s="42">
        <v>600</v>
      </c>
      <c r="G632" s="32">
        <f t="shared" si="91"/>
        <v>-217</v>
      </c>
    </row>
    <row r="633" spans="2:7" hidden="1" outlineLevel="1" x14ac:dyDescent="0.35">
      <c r="B633" s="15" t="s">
        <v>146</v>
      </c>
      <c r="E633" s="42">
        <v>928</v>
      </c>
      <c r="F633" s="42">
        <v>888</v>
      </c>
      <c r="G633" s="32">
        <f t="shared" si="91"/>
        <v>40</v>
      </c>
    </row>
    <row r="634" spans="2:7" hidden="1" outlineLevel="1" x14ac:dyDescent="0.35">
      <c r="B634" s="15" t="s">
        <v>147</v>
      </c>
      <c r="E634" s="42">
        <v>305</v>
      </c>
      <c r="F634" s="42">
        <v>704</v>
      </c>
      <c r="G634" s="32">
        <f t="shared" si="91"/>
        <v>-399</v>
      </c>
    </row>
    <row r="635" spans="2:7" hidden="1" outlineLevel="1" x14ac:dyDescent="0.35">
      <c r="B635" s="15" t="s">
        <v>148</v>
      </c>
      <c r="E635" s="42">
        <v>354</v>
      </c>
      <c r="F635" s="42">
        <v>499</v>
      </c>
      <c r="G635" s="32">
        <f t="shared" si="91"/>
        <v>-145</v>
      </c>
    </row>
    <row r="636" spans="2:7" hidden="1" outlineLevel="1" x14ac:dyDescent="0.35">
      <c r="B636" s="15" t="s">
        <v>254</v>
      </c>
      <c r="E636" s="42">
        <v>0</v>
      </c>
      <c r="F636" s="42">
        <v>0</v>
      </c>
      <c r="G636" s="32">
        <f t="shared" si="91"/>
        <v>0</v>
      </c>
    </row>
    <row r="637" spans="2:7" hidden="1" outlineLevel="1" x14ac:dyDescent="0.35">
      <c r="B637" s="15" t="s">
        <v>149</v>
      </c>
      <c r="E637" s="42">
        <v>542</v>
      </c>
      <c r="F637" s="42">
        <v>707</v>
      </c>
      <c r="G637" s="32">
        <f t="shared" ref="G637:G638" si="96">E637-F637</f>
        <v>-165</v>
      </c>
    </row>
    <row r="638" spans="2:7" hidden="1" outlineLevel="1" x14ac:dyDescent="0.35">
      <c r="B638" s="15" t="s">
        <v>150</v>
      </c>
      <c r="E638" s="42">
        <v>1041</v>
      </c>
      <c r="F638" s="42">
        <v>288</v>
      </c>
      <c r="G638" s="32">
        <f t="shared" si="96"/>
        <v>753</v>
      </c>
    </row>
    <row r="639" spans="2:7" hidden="1" outlineLevel="1" x14ac:dyDescent="0.35">
      <c r="B639" s="15" t="s">
        <v>151</v>
      </c>
      <c r="E639" s="42">
        <v>476</v>
      </c>
      <c r="F639" s="42">
        <v>1551</v>
      </c>
      <c r="G639" s="32">
        <f t="shared" si="91"/>
        <v>-1075</v>
      </c>
    </row>
    <row r="640" spans="2:7" hidden="1" outlineLevel="1" x14ac:dyDescent="0.35">
      <c r="B640" s="15" t="s">
        <v>152</v>
      </c>
      <c r="E640" s="42">
        <v>252</v>
      </c>
      <c r="F640" s="42">
        <v>266</v>
      </c>
      <c r="G640" s="32">
        <f t="shared" si="91"/>
        <v>-14</v>
      </c>
    </row>
    <row r="641" spans="2:7" hidden="1" outlineLevel="1" x14ac:dyDescent="0.35">
      <c r="B641" s="15" t="s">
        <v>153</v>
      </c>
      <c r="E641" s="42">
        <v>0</v>
      </c>
      <c r="F641" s="42">
        <v>0</v>
      </c>
      <c r="G641" s="32">
        <f t="shared" si="91"/>
        <v>0</v>
      </c>
    </row>
    <row r="642" spans="2:7" hidden="1" outlineLevel="1" x14ac:dyDescent="0.35">
      <c r="B642" s="15" t="s">
        <v>154</v>
      </c>
      <c r="E642" s="42">
        <v>0</v>
      </c>
      <c r="F642" s="42">
        <v>269</v>
      </c>
      <c r="G642" s="32">
        <f t="shared" si="91"/>
        <v>-269</v>
      </c>
    </row>
    <row r="643" spans="2:7" hidden="1" outlineLevel="1" x14ac:dyDescent="0.35">
      <c r="B643" s="15" t="s">
        <v>155</v>
      </c>
      <c r="E643" s="42">
        <v>0</v>
      </c>
      <c r="F643" s="42">
        <v>0</v>
      </c>
      <c r="G643" s="32">
        <f t="shared" si="91"/>
        <v>0</v>
      </c>
    </row>
    <row r="644" spans="2:7" hidden="1" outlineLevel="1" x14ac:dyDescent="0.35">
      <c r="B644" s="15" t="s">
        <v>156</v>
      </c>
      <c r="E644" s="42">
        <v>215</v>
      </c>
      <c r="F644" s="42">
        <v>207</v>
      </c>
      <c r="G644" s="32">
        <f t="shared" si="91"/>
        <v>8</v>
      </c>
    </row>
    <row r="645" spans="2:7" hidden="1" outlineLevel="1" x14ac:dyDescent="0.35">
      <c r="B645" s="15" t="s">
        <v>157</v>
      </c>
      <c r="E645" s="42">
        <v>1267</v>
      </c>
      <c r="F645" s="42">
        <v>1252.2951400000002</v>
      </c>
      <c r="G645" s="32">
        <f t="shared" si="91"/>
        <v>14.704859999999826</v>
      </c>
    </row>
    <row r="646" spans="2:7" hidden="1" outlineLevel="1" x14ac:dyDescent="0.35">
      <c r="B646" s="15" t="s">
        <v>158</v>
      </c>
      <c r="E646" s="42">
        <v>0</v>
      </c>
      <c r="F646" s="42">
        <v>0</v>
      </c>
      <c r="G646" s="32">
        <f t="shared" ref="G646" si="97">E646-F646</f>
        <v>0</v>
      </c>
    </row>
    <row r="647" spans="2:7" hidden="1" outlineLevel="1" x14ac:dyDescent="0.35">
      <c r="B647" s="15" t="s">
        <v>159</v>
      </c>
      <c r="E647" s="42">
        <v>238</v>
      </c>
      <c r="F647" s="42">
        <v>514</v>
      </c>
      <c r="G647" s="32">
        <f t="shared" si="91"/>
        <v>-276</v>
      </c>
    </row>
    <row r="648" spans="2:7" hidden="1" outlineLevel="1" x14ac:dyDescent="0.35">
      <c r="B648" s="15" t="s">
        <v>160</v>
      </c>
      <c r="E648" s="42">
        <v>938</v>
      </c>
      <c r="F648" s="42">
        <v>1174</v>
      </c>
      <c r="G648" s="32">
        <f t="shared" si="91"/>
        <v>-236</v>
      </c>
    </row>
    <row r="649" spans="2:7" hidden="1" outlineLevel="1" x14ac:dyDescent="0.35">
      <c r="B649" s="15" t="s">
        <v>278</v>
      </c>
      <c r="E649" s="42">
        <v>4</v>
      </c>
      <c r="F649" s="42">
        <v>201</v>
      </c>
      <c r="G649" s="32">
        <f t="shared" ref="G649:G654" si="98">E649-F649</f>
        <v>-197</v>
      </c>
    </row>
    <row r="650" spans="2:7" hidden="1" outlineLevel="1" x14ac:dyDescent="0.35">
      <c r="B650" s="15" t="s">
        <v>280</v>
      </c>
      <c r="E650" s="42">
        <v>0</v>
      </c>
      <c r="F650" s="42">
        <v>0</v>
      </c>
      <c r="G650" s="32">
        <f t="shared" si="98"/>
        <v>0</v>
      </c>
    </row>
    <row r="651" spans="2:7" hidden="1" outlineLevel="1" x14ac:dyDescent="0.35">
      <c r="B651" s="15" t="s">
        <v>286</v>
      </c>
      <c r="E651" s="42">
        <v>65</v>
      </c>
      <c r="F651" s="42">
        <v>78</v>
      </c>
      <c r="G651" s="32">
        <f t="shared" si="98"/>
        <v>-13</v>
      </c>
    </row>
    <row r="652" spans="2:7" hidden="1" outlineLevel="1" x14ac:dyDescent="0.35">
      <c r="B652" s="15" t="s">
        <v>161</v>
      </c>
      <c r="E652" s="42">
        <v>42</v>
      </c>
      <c r="F652" s="42">
        <v>46</v>
      </c>
      <c r="G652" s="32">
        <f t="shared" si="98"/>
        <v>-4</v>
      </c>
    </row>
    <row r="653" spans="2:7" hidden="1" outlineLevel="1" x14ac:dyDescent="0.35">
      <c r="B653" s="15" t="s">
        <v>287</v>
      </c>
      <c r="E653" s="42">
        <v>69</v>
      </c>
      <c r="F653" s="42">
        <v>116</v>
      </c>
      <c r="G653" s="32">
        <f t="shared" si="98"/>
        <v>-47</v>
      </c>
    </row>
    <row r="654" spans="2:7" hidden="1" outlineLevel="1" x14ac:dyDescent="0.35">
      <c r="B654" s="15" t="s">
        <v>279</v>
      </c>
      <c r="E654" s="42">
        <v>84</v>
      </c>
      <c r="F654" s="42">
        <v>73</v>
      </c>
      <c r="G654" s="32">
        <f t="shared" si="98"/>
        <v>11</v>
      </c>
    </row>
    <row r="655" spans="2:7" ht="15" customHeight="1" collapsed="1" x14ac:dyDescent="0.35">
      <c r="C655" s="15" t="s">
        <v>3</v>
      </c>
      <c r="D655" s="15" t="s">
        <v>19</v>
      </c>
      <c r="E655" s="43">
        <f>SUM(E628:E654)</f>
        <v>9827</v>
      </c>
      <c r="F655" s="43">
        <f>SUM(F628:F654)</f>
        <v>11559.29514</v>
      </c>
      <c r="G655" s="32">
        <f t="shared" si="91"/>
        <v>-1732.2951400000002</v>
      </c>
    </row>
    <row r="656" spans="2:7" hidden="1" outlineLevel="1" x14ac:dyDescent="0.35">
      <c r="B656" s="15" t="s">
        <v>141</v>
      </c>
      <c r="E656" s="42">
        <v>11</v>
      </c>
      <c r="F656" s="42">
        <v>236</v>
      </c>
      <c r="G656" s="32">
        <f t="shared" si="91"/>
        <v>-225</v>
      </c>
    </row>
    <row r="657" spans="2:7" hidden="1" outlineLevel="1" x14ac:dyDescent="0.35">
      <c r="B657" s="15" t="s">
        <v>142</v>
      </c>
      <c r="E657" s="42">
        <v>23</v>
      </c>
      <c r="F657" s="42">
        <v>0</v>
      </c>
      <c r="G657" s="32">
        <f t="shared" si="91"/>
        <v>23</v>
      </c>
    </row>
    <row r="658" spans="2:7" hidden="1" outlineLevel="1" x14ac:dyDescent="0.35">
      <c r="B658" s="15" t="s">
        <v>143</v>
      </c>
      <c r="E658" s="42">
        <v>312</v>
      </c>
      <c r="F658" s="42">
        <v>24</v>
      </c>
      <c r="G658" s="32">
        <f t="shared" ref="G658" si="99">E658-F658</f>
        <v>288</v>
      </c>
    </row>
    <row r="659" spans="2:7" hidden="1" outlineLevel="1" x14ac:dyDescent="0.35">
      <c r="B659" s="15" t="s">
        <v>144</v>
      </c>
      <c r="E659" s="42">
        <v>0</v>
      </c>
      <c r="F659" s="42">
        <v>70</v>
      </c>
      <c r="G659" s="32">
        <f t="shared" si="91"/>
        <v>-70</v>
      </c>
    </row>
    <row r="660" spans="2:7" hidden="1" outlineLevel="1" x14ac:dyDescent="0.35">
      <c r="B660" s="15" t="s">
        <v>145</v>
      </c>
      <c r="E660" s="42">
        <v>0</v>
      </c>
      <c r="F660" s="42">
        <v>248</v>
      </c>
      <c r="G660" s="32">
        <f t="shared" si="91"/>
        <v>-248</v>
      </c>
    </row>
    <row r="661" spans="2:7" hidden="1" outlineLevel="1" x14ac:dyDescent="0.35">
      <c r="B661" s="15" t="s">
        <v>146</v>
      </c>
      <c r="E661" s="42">
        <v>0</v>
      </c>
      <c r="F661" s="42">
        <v>0</v>
      </c>
      <c r="G661" s="32">
        <f t="shared" si="91"/>
        <v>0</v>
      </c>
    </row>
    <row r="662" spans="2:7" hidden="1" outlineLevel="1" x14ac:dyDescent="0.35">
      <c r="B662" s="15" t="s">
        <v>147</v>
      </c>
      <c r="E662" s="42">
        <v>60</v>
      </c>
      <c r="F662" s="42">
        <v>473</v>
      </c>
      <c r="G662" s="32">
        <f t="shared" si="91"/>
        <v>-413</v>
      </c>
    </row>
    <row r="663" spans="2:7" hidden="1" outlineLevel="1" x14ac:dyDescent="0.35">
      <c r="B663" s="15" t="s">
        <v>148</v>
      </c>
      <c r="E663" s="42">
        <v>323</v>
      </c>
      <c r="F663" s="42">
        <v>1772</v>
      </c>
      <c r="G663" s="32">
        <f t="shared" si="91"/>
        <v>-1449</v>
      </c>
    </row>
    <row r="664" spans="2:7" hidden="1" outlineLevel="1" x14ac:dyDescent="0.35">
      <c r="B664" s="15" t="s">
        <v>254</v>
      </c>
      <c r="E664" s="42">
        <v>0</v>
      </c>
      <c r="F664" s="42">
        <v>0</v>
      </c>
      <c r="G664" s="32">
        <f t="shared" si="91"/>
        <v>0</v>
      </c>
    </row>
    <row r="665" spans="2:7" hidden="1" outlineLevel="1" x14ac:dyDescent="0.35">
      <c r="B665" s="15" t="s">
        <v>149</v>
      </c>
      <c r="E665" s="42">
        <v>2488</v>
      </c>
      <c r="F665" s="42">
        <v>1149</v>
      </c>
      <c r="G665" s="32">
        <f t="shared" ref="G665:G666" si="100">E665-F665</f>
        <v>1339</v>
      </c>
    </row>
    <row r="666" spans="2:7" hidden="1" outlineLevel="1" x14ac:dyDescent="0.35">
      <c r="B666" s="15" t="s">
        <v>150</v>
      </c>
      <c r="E666" s="42">
        <v>86</v>
      </c>
      <c r="F666" s="42">
        <v>470</v>
      </c>
      <c r="G666" s="32">
        <f t="shared" si="100"/>
        <v>-384</v>
      </c>
    </row>
    <row r="667" spans="2:7" hidden="1" outlineLevel="1" x14ac:dyDescent="0.35">
      <c r="B667" s="15" t="s">
        <v>151</v>
      </c>
      <c r="E667" s="42">
        <v>8</v>
      </c>
      <c r="F667" s="42">
        <v>39</v>
      </c>
      <c r="G667" s="32">
        <f t="shared" si="91"/>
        <v>-31</v>
      </c>
    </row>
    <row r="668" spans="2:7" hidden="1" outlineLevel="1" x14ac:dyDescent="0.35">
      <c r="B668" s="15" t="s">
        <v>152</v>
      </c>
      <c r="E668" s="42">
        <v>0</v>
      </c>
      <c r="F668" s="42">
        <v>0</v>
      </c>
      <c r="G668" s="32">
        <f t="shared" si="91"/>
        <v>0</v>
      </c>
    </row>
    <row r="669" spans="2:7" hidden="1" outlineLevel="1" x14ac:dyDescent="0.35">
      <c r="B669" s="15" t="s">
        <v>153</v>
      </c>
      <c r="E669" s="42">
        <v>0</v>
      </c>
      <c r="F669" s="42">
        <v>0</v>
      </c>
      <c r="G669" s="32">
        <f t="shared" si="91"/>
        <v>0</v>
      </c>
    </row>
    <row r="670" spans="2:7" hidden="1" outlineLevel="1" x14ac:dyDescent="0.35">
      <c r="B670" s="15" t="s">
        <v>154</v>
      </c>
      <c r="E670" s="42">
        <v>53</v>
      </c>
      <c r="F670" s="42">
        <v>34</v>
      </c>
      <c r="G670" s="32">
        <f t="shared" si="91"/>
        <v>19</v>
      </c>
    </row>
    <row r="671" spans="2:7" hidden="1" outlineLevel="1" x14ac:dyDescent="0.35">
      <c r="B671" s="15" t="s">
        <v>155</v>
      </c>
      <c r="E671" s="42">
        <v>180</v>
      </c>
      <c r="F671" s="42">
        <v>167</v>
      </c>
      <c r="G671" s="32">
        <f t="shared" si="91"/>
        <v>13</v>
      </c>
    </row>
    <row r="672" spans="2:7" hidden="1" outlineLevel="1" x14ac:dyDescent="0.35">
      <c r="B672" s="15" t="s">
        <v>156</v>
      </c>
      <c r="E672" s="42">
        <v>61</v>
      </c>
      <c r="F672" s="42">
        <v>0</v>
      </c>
      <c r="G672" s="32">
        <f t="shared" si="91"/>
        <v>61</v>
      </c>
    </row>
    <row r="673" spans="2:7" hidden="1" outlineLevel="1" x14ac:dyDescent="0.35">
      <c r="B673" s="15" t="s">
        <v>157</v>
      </c>
      <c r="E673" s="42">
        <v>0</v>
      </c>
      <c r="F673" s="42">
        <v>0</v>
      </c>
      <c r="G673" s="32">
        <f t="shared" si="91"/>
        <v>0</v>
      </c>
    </row>
    <row r="674" spans="2:7" hidden="1" outlineLevel="1" x14ac:dyDescent="0.35">
      <c r="B674" s="15" t="s">
        <v>158</v>
      </c>
      <c r="E674" s="42">
        <v>0</v>
      </c>
      <c r="F674" s="42">
        <v>0</v>
      </c>
      <c r="G674" s="32">
        <f t="shared" ref="G674" si="101">E674-F674</f>
        <v>0</v>
      </c>
    </row>
    <row r="675" spans="2:7" hidden="1" outlineLevel="1" x14ac:dyDescent="0.35">
      <c r="B675" s="15" t="s">
        <v>159</v>
      </c>
      <c r="E675" s="42">
        <v>0</v>
      </c>
      <c r="F675" s="42">
        <v>0</v>
      </c>
      <c r="G675" s="32">
        <f t="shared" si="91"/>
        <v>0</v>
      </c>
    </row>
    <row r="676" spans="2:7" hidden="1" outlineLevel="1" x14ac:dyDescent="0.35">
      <c r="B676" s="15" t="s">
        <v>160</v>
      </c>
      <c r="E676" s="42">
        <v>0</v>
      </c>
      <c r="F676" s="42">
        <v>0</v>
      </c>
      <c r="G676" s="32">
        <f t="shared" si="91"/>
        <v>0</v>
      </c>
    </row>
    <row r="677" spans="2:7" hidden="1" outlineLevel="1" x14ac:dyDescent="0.35">
      <c r="B677" s="15" t="s">
        <v>278</v>
      </c>
      <c r="E677" s="42">
        <v>0</v>
      </c>
      <c r="F677" s="42">
        <v>0</v>
      </c>
      <c r="G677" s="32">
        <f t="shared" ref="G677:G682" si="102">E677-F677</f>
        <v>0</v>
      </c>
    </row>
    <row r="678" spans="2:7" hidden="1" outlineLevel="1" x14ac:dyDescent="0.35">
      <c r="B678" s="15" t="s">
        <v>280</v>
      </c>
      <c r="E678" s="42">
        <v>0</v>
      </c>
      <c r="F678" s="42">
        <v>0</v>
      </c>
      <c r="G678" s="32">
        <f t="shared" si="102"/>
        <v>0</v>
      </c>
    </row>
    <row r="679" spans="2:7" hidden="1" outlineLevel="1" x14ac:dyDescent="0.35">
      <c r="B679" s="15" t="s">
        <v>286</v>
      </c>
      <c r="E679" s="42">
        <v>0</v>
      </c>
      <c r="F679" s="42">
        <v>0</v>
      </c>
      <c r="G679" s="32">
        <f t="shared" si="102"/>
        <v>0</v>
      </c>
    </row>
    <row r="680" spans="2:7" hidden="1" outlineLevel="1" x14ac:dyDescent="0.35">
      <c r="B680" s="15" t="s">
        <v>161</v>
      </c>
      <c r="E680" s="42">
        <v>0</v>
      </c>
      <c r="F680" s="42">
        <v>0</v>
      </c>
      <c r="G680" s="32">
        <f t="shared" si="102"/>
        <v>0</v>
      </c>
    </row>
    <row r="681" spans="2:7" hidden="1" outlineLevel="1" x14ac:dyDescent="0.35">
      <c r="B681" s="15" t="s">
        <v>287</v>
      </c>
      <c r="E681" s="42">
        <v>0</v>
      </c>
      <c r="F681" s="42">
        <v>0</v>
      </c>
      <c r="G681" s="32">
        <f t="shared" si="102"/>
        <v>0</v>
      </c>
    </row>
    <row r="682" spans="2:7" hidden="1" outlineLevel="1" x14ac:dyDescent="0.35">
      <c r="B682" s="15" t="s">
        <v>279</v>
      </c>
      <c r="E682" s="42">
        <v>0</v>
      </c>
      <c r="F682" s="42">
        <v>0</v>
      </c>
      <c r="G682" s="32">
        <f t="shared" si="102"/>
        <v>0</v>
      </c>
    </row>
    <row r="683" spans="2:7" ht="15" customHeight="1" collapsed="1" x14ac:dyDescent="0.35">
      <c r="C683" s="34" t="s">
        <v>4</v>
      </c>
      <c r="D683" s="15" t="s">
        <v>99</v>
      </c>
      <c r="E683" s="43">
        <f>SUM(E656:E682)</f>
        <v>3605</v>
      </c>
      <c r="F683" s="43">
        <f>SUM(F656:F682)</f>
        <v>4682</v>
      </c>
      <c r="G683" s="32">
        <f t="shared" si="91"/>
        <v>-1077</v>
      </c>
    </row>
    <row r="684" spans="2:7" hidden="1" outlineLevel="1" x14ac:dyDescent="0.35">
      <c r="B684" s="15" t="s">
        <v>141</v>
      </c>
      <c r="E684" s="42">
        <v>0</v>
      </c>
      <c r="F684" s="42">
        <v>27</v>
      </c>
      <c r="G684" s="32">
        <f t="shared" si="91"/>
        <v>-27</v>
      </c>
    </row>
    <row r="685" spans="2:7" hidden="1" outlineLevel="1" x14ac:dyDescent="0.35">
      <c r="B685" s="15" t="s">
        <v>142</v>
      </c>
      <c r="E685" s="42">
        <v>23</v>
      </c>
      <c r="F685" s="42">
        <v>0</v>
      </c>
      <c r="G685" s="32">
        <f t="shared" si="91"/>
        <v>23</v>
      </c>
    </row>
    <row r="686" spans="2:7" hidden="1" outlineLevel="1" x14ac:dyDescent="0.35">
      <c r="B686" s="15" t="s">
        <v>143</v>
      </c>
      <c r="E686" s="42">
        <v>0</v>
      </c>
      <c r="F686" s="42">
        <v>24</v>
      </c>
      <c r="G686" s="32">
        <f t="shared" ref="G686" si="103">E686-F686</f>
        <v>-24</v>
      </c>
    </row>
    <row r="687" spans="2:7" hidden="1" outlineLevel="1" x14ac:dyDescent="0.35">
      <c r="B687" s="15" t="s">
        <v>144</v>
      </c>
      <c r="E687" s="42">
        <v>0</v>
      </c>
      <c r="F687" s="42">
        <v>70</v>
      </c>
      <c r="G687" s="32">
        <f t="shared" si="91"/>
        <v>-70</v>
      </c>
    </row>
    <row r="688" spans="2:7" hidden="1" outlineLevel="1" x14ac:dyDescent="0.35">
      <c r="B688" s="15" t="s">
        <v>145</v>
      </c>
      <c r="E688" s="42">
        <v>0</v>
      </c>
      <c r="F688" s="42">
        <v>248</v>
      </c>
      <c r="G688" s="32">
        <f t="shared" si="91"/>
        <v>-248</v>
      </c>
    </row>
    <row r="689" spans="2:7" hidden="1" outlineLevel="1" x14ac:dyDescent="0.35">
      <c r="B689" s="15" t="s">
        <v>146</v>
      </c>
      <c r="E689" s="42">
        <v>0</v>
      </c>
      <c r="F689" s="42">
        <v>0</v>
      </c>
      <c r="G689" s="32">
        <f t="shared" si="91"/>
        <v>0</v>
      </c>
    </row>
    <row r="690" spans="2:7" hidden="1" outlineLevel="1" x14ac:dyDescent="0.35">
      <c r="B690" s="15" t="s">
        <v>147</v>
      </c>
      <c r="E690" s="42">
        <v>60</v>
      </c>
      <c r="F690" s="42">
        <v>473</v>
      </c>
      <c r="G690" s="32">
        <f t="shared" si="91"/>
        <v>-413</v>
      </c>
    </row>
    <row r="691" spans="2:7" hidden="1" outlineLevel="1" x14ac:dyDescent="0.35">
      <c r="B691" s="15" t="s">
        <v>148</v>
      </c>
      <c r="E691" s="42">
        <v>143</v>
      </c>
      <c r="F691" s="42">
        <v>998</v>
      </c>
      <c r="G691" s="32">
        <f t="shared" si="91"/>
        <v>-855</v>
      </c>
    </row>
    <row r="692" spans="2:7" hidden="1" outlineLevel="1" x14ac:dyDescent="0.35">
      <c r="B692" s="15" t="s">
        <v>254</v>
      </c>
      <c r="E692" s="42">
        <v>0</v>
      </c>
      <c r="F692" s="42">
        <v>0</v>
      </c>
      <c r="G692" s="32">
        <f t="shared" si="91"/>
        <v>0</v>
      </c>
    </row>
    <row r="693" spans="2:7" hidden="1" outlineLevel="1" x14ac:dyDescent="0.35">
      <c r="B693" s="15" t="s">
        <v>149</v>
      </c>
      <c r="E693" s="42">
        <v>2273</v>
      </c>
      <c r="F693" s="42">
        <v>1025</v>
      </c>
      <c r="G693" s="32">
        <f t="shared" ref="G693:G694" si="104">E693-F693</f>
        <v>1248</v>
      </c>
    </row>
    <row r="694" spans="2:7" hidden="1" outlineLevel="1" x14ac:dyDescent="0.35">
      <c r="B694" s="15" t="s">
        <v>150</v>
      </c>
      <c r="E694" s="42">
        <v>86</v>
      </c>
      <c r="F694" s="42">
        <v>470</v>
      </c>
      <c r="G694" s="32">
        <f t="shared" si="104"/>
        <v>-384</v>
      </c>
    </row>
    <row r="695" spans="2:7" hidden="1" outlineLevel="1" x14ac:dyDescent="0.35">
      <c r="B695" s="15" t="s">
        <v>151</v>
      </c>
      <c r="E695" s="42">
        <v>8</v>
      </c>
      <c r="F695" s="42">
        <v>39</v>
      </c>
      <c r="G695" s="32">
        <f t="shared" si="91"/>
        <v>-31</v>
      </c>
    </row>
    <row r="696" spans="2:7" hidden="1" outlineLevel="1" x14ac:dyDescent="0.35">
      <c r="B696" s="15" t="s">
        <v>152</v>
      </c>
      <c r="E696" s="42">
        <v>0</v>
      </c>
      <c r="F696" s="42">
        <v>0</v>
      </c>
      <c r="G696" s="32">
        <f t="shared" si="91"/>
        <v>0</v>
      </c>
    </row>
    <row r="697" spans="2:7" hidden="1" outlineLevel="1" x14ac:dyDescent="0.35">
      <c r="B697" s="15" t="s">
        <v>153</v>
      </c>
      <c r="E697" s="42">
        <v>0</v>
      </c>
      <c r="F697" s="42">
        <v>0</v>
      </c>
      <c r="G697" s="32">
        <f t="shared" si="91"/>
        <v>0</v>
      </c>
    </row>
    <row r="698" spans="2:7" hidden="1" outlineLevel="1" x14ac:dyDescent="0.35">
      <c r="B698" s="15" t="s">
        <v>154</v>
      </c>
      <c r="E698" s="42">
        <v>53</v>
      </c>
      <c r="F698" s="42">
        <v>34</v>
      </c>
      <c r="G698" s="32">
        <f t="shared" si="91"/>
        <v>19</v>
      </c>
    </row>
    <row r="699" spans="2:7" hidden="1" outlineLevel="1" x14ac:dyDescent="0.35">
      <c r="B699" s="15" t="s">
        <v>155</v>
      </c>
      <c r="E699" s="42">
        <v>180</v>
      </c>
      <c r="F699" s="42">
        <v>167</v>
      </c>
      <c r="G699" s="32">
        <f t="shared" ref="G699:G800" si="105">E699-F699</f>
        <v>13</v>
      </c>
    </row>
    <row r="700" spans="2:7" hidden="1" outlineLevel="1" x14ac:dyDescent="0.35">
      <c r="B700" s="15" t="s">
        <v>156</v>
      </c>
      <c r="E700" s="42">
        <v>61</v>
      </c>
      <c r="F700" s="42">
        <v>0</v>
      </c>
      <c r="G700" s="32">
        <f t="shared" si="105"/>
        <v>61</v>
      </c>
    </row>
    <row r="701" spans="2:7" hidden="1" outlineLevel="1" x14ac:dyDescent="0.35">
      <c r="B701" s="15" t="s">
        <v>157</v>
      </c>
      <c r="E701" s="42">
        <v>0</v>
      </c>
      <c r="F701" s="42">
        <v>0</v>
      </c>
      <c r="G701" s="32">
        <f t="shared" si="105"/>
        <v>0</v>
      </c>
    </row>
    <row r="702" spans="2:7" hidden="1" outlineLevel="1" x14ac:dyDescent="0.35">
      <c r="B702" s="15" t="s">
        <v>158</v>
      </c>
      <c r="E702" s="42">
        <v>0</v>
      </c>
      <c r="F702" s="42">
        <v>0</v>
      </c>
      <c r="G702" s="32">
        <f t="shared" ref="G702" si="106">E702-F702</f>
        <v>0</v>
      </c>
    </row>
    <row r="703" spans="2:7" hidden="1" outlineLevel="1" x14ac:dyDescent="0.35">
      <c r="B703" s="15" t="s">
        <v>159</v>
      </c>
      <c r="E703" s="42">
        <v>0</v>
      </c>
      <c r="F703" s="42">
        <v>0</v>
      </c>
      <c r="G703" s="32">
        <f t="shared" si="105"/>
        <v>0</v>
      </c>
    </row>
    <row r="704" spans="2:7" hidden="1" outlineLevel="1" x14ac:dyDescent="0.35">
      <c r="B704" s="15" t="s">
        <v>160</v>
      </c>
      <c r="E704" s="42">
        <v>0</v>
      </c>
      <c r="F704" s="42">
        <v>0</v>
      </c>
      <c r="G704" s="32">
        <f t="shared" si="105"/>
        <v>0</v>
      </c>
    </row>
    <row r="705" spans="2:7" hidden="1" outlineLevel="1" x14ac:dyDescent="0.35">
      <c r="B705" s="15" t="s">
        <v>278</v>
      </c>
      <c r="E705" s="42">
        <v>0</v>
      </c>
      <c r="F705" s="42">
        <v>0</v>
      </c>
      <c r="G705" s="32">
        <f t="shared" ref="G705:G710" si="107">E705-F705</f>
        <v>0</v>
      </c>
    </row>
    <row r="706" spans="2:7" hidden="1" outlineLevel="1" x14ac:dyDescent="0.35">
      <c r="B706" s="15" t="s">
        <v>280</v>
      </c>
      <c r="E706" s="42">
        <v>0</v>
      </c>
      <c r="F706" s="42">
        <v>0</v>
      </c>
      <c r="G706" s="32">
        <f t="shared" si="107"/>
        <v>0</v>
      </c>
    </row>
    <row r="707" spans="2:7" hidden="1" outlineLevel="1" x14ac:dyDescent="0.35">
      <c r="B707" s="15" t="s">
        <v>286</v>
      </c>
      <c r="E707" s="42">
        <v>0</v>
      </c>
      <c r="F707" s="42">
        <v>0</v>
      </c>
      <c r="G707" s="32">
        <f t="shared" si="107"/>
        <v>0</v>
      </c>
    </row>
    <row r="708" spans="2:7" hidden="1" outlineLevel="1" x14ac:dyDescent="0.35">
      <c r="B708" s="15" t="s">
        <v>161</v>
      </c>
      <c r="E708" s="42">
        <v>0</v>
      </c>
      <c r="F708" s="42">
        <v>0</v>
      </c>
      <c r="G708" s="32">
        <f t="shared" si="107"/>
        <v>0</v>
      </c>
    </row>
    <row r="709" spans="2:7" hidden="1" outlineLevel="1" x14ac:dyDescent="0.35">
      <c r="B709" s="15" t="s">
        <v>287</v>
      </c>
      <c r="E709" s="42">
        <v>0</v>
      </c>
      <c r="F709" s="42">
        <v>0</v>
      </c>
      <c r="G709" s="32">
        <f t="shared" si="107"/>
        <v>0</v>
      </c>
    </row>
    <row r="710" spans="2:7" hidden="1" outlineLevel="1" x14ac:dyDescent="0.35">
      <c r="B710" s="15" t="s">
        <v>279</v>
      </c>
      <c r="E710" s="42">
        <v>0</v>
      </c>
      <c r="F710" s="42">
        <v>0</v>
      </c>
      <c r="G710" s="32">
        <f t="shared" si="107"/>
        <v>0</v>
      </c>
    </row>
    <row r="711" spans="2:7" ht="15" customHeight="1" collapsed="1" x14ac:dyDescent="0.35">
      <c r="C711" s="34"/>
      <c r="D711" s="15" t="s">
        <v>265</v>
      </c>
      <c r="E711" s="43">
        <f>SUM(E684:E710)</f>
        <v>2887</v>
      </c>
      <c r="F711" s="43">
        <f>SUM(F684:F710)</f>
        <v>3575</v>
      </c>
      <c r="G711" s="32">
        <f t="shared" si="105"/>
        <v>-688</v>
      </c>
    </row>
    <row r="712" spans="2:7" hidden="1" outlineLevel="1" x14ac:dyDescent="0.35">
      <c r="B712" s="15" t="s">
        <v>141</v>
      </c>
      <c r="E712" s="42">
        <v>11</v>
      </c>
      <c r="F712" s="42">
        <v>209</v>
      </c>
      <c r="G712" s="32">
        <f t="shared" si="105"/>
        <v>-198</v>
      </c>
    </row>
    <row r="713" spans="2:7" hidden="1" outlineLevel="1" x14ac:dyDescent="0.35">
      <c r="B713" s="15" t="s">
        <v>142</v>
      </c>
      <c r="E713" s="42">
        <v>0</v>
      </c>
      <c r="F713" s="42">
        <v>0</v>
      </c>
      <c r="G713" s="32">
        <f t="shared" si="105"/>
        <v>0</v>
      </c>
    </row>
    <row r="714" spans="2:7" hidden="1" outlineLevel="1" x14ac:dyDescent="0.35">
      <c r="B714" s="15" t="s">
        <v>143</v>
      </c>
      <c r="E714" s="42">
        <v>312</v>
      </c>
      <c r="F714" s="42">
        <v>0</v>
      </c>
      <c r="G714" s="32">
        <f t="shared" ref="G714" si="108">E714-F714</f>
        <v>312</v>
      </c>
    </row>
    <row r="715" spans="2:7" hidden="1" outlineLevel="1" x14ac:dyDescent="0.35">
      <c r="B715" s="15" t="s">
        <v>144</v>
      </c>
      <c r="E715" s="42">
        <v>0</v>
      </c>
      <c r="F715" s="42">
        <v>0</v>
      </c>
      <c r="G715" s="32">
        <f t="shared" si="105"/>
        <v>0</v>
      </c>
    </row>
    <row r="716" spans="2:7" hidden="1" outlineLevel="1" x14ac:dyDescent="0.35">
      <c r="B716" s="15" t="s">
        <v>145</v>
      </c>
      <c r="E716" s="42">
        <v>0</v>
      </c>
      <c r="F716" s="42">
        <v>0</v>
      </c>
      <c r="G716" s="32">
        <f t="shared" si="105"/>
        <v>0</v>
      </c>
    </row>
    <row r="717" spans="2:7" hidden="1" outlineLevel="1" x14ac:dyDescent="0.35">
      <c r="B717" s="15" t="s">
        <v>146</v>
      </c>
      <c r="E717" s="42">
        <v>0</v>
      </c>
      <c r="F717" s="42">
        <v>0</v>
      </c>
      <c r="G717" s="32">
        <f t="shared" si="105"/>
        <v>0</v>
      </c>
    </row>
    <row r="718" spans="2:7" hidden="1" outlineLevel="1" x14ac:dyDescent="0.35">
      <c r="B718" s="15" t="s">
        <v>147</v>
      </c>
      <c r="E718" s="42">
        <v>0</v>
      </c>
      <c r="F718" s="42">
        <v>0</v>
      </c>
      <c r="G718" s="32">
        <f t="shared" si="105"/>
        <v>0</v>
      </c>
    </row>
    <row r="719" spans="2:7" hidden="1" outlineLevel="1" x14ac:dyDescent="0.35">
      <c r="B719" s="15" t="s">
        <v>148</v>
      </c>
      <c r="E719" s="42">
        <v>180</v>
      </c>
      <c r="F719" s="42">
        <v>774</v>
      </c>
      <c r="G719" s="32">
        <f t="shared" si="105"/>
        <v>-594</v>
      </c>
    </row>
    <row r="720" spans="2:7" hidden="1" outlineLevel="1" x14ac:dyDescent="0.35">
      <c r="B720" s="15" t="s">
        <v>254</v>
      </c>
      <c r="E720" s="42">
        <v>0</v>
      </c>
      <c r="F720" s="42">
        <v>0</v>
      </c>
      <c r="G720" s="32">
        <f t="shared" si="105"/>
        <v>0</v>
      </c>
    </row>
    <row r="721" spans="2:7" hidden="1" outlineLevel="1" x14ac:dyDescent="0.35">
      <c r="B721" s="15" t="s">
        <v>149</v>
      </c>
      <c r="E721" s="42">
        <v>215</v>
      </c>
      <c r="F721" s="42">
        <v>124</v>
      </c>
      <c r="G721" s="32">
        <f t="shared" ref="G721:G722" si="109">E721-F721</f>
        <v>91</v>
      </c>
    </row>
    <row r="722" spans="2:7" hidden="1" outlineLevel="1" x14ac:dyDescent="0.35">
      <c r="B722" s="15" t="s">
        <v>150</v>
      </c>
      <c r="E722" s="42">
        <v>0</v>
      </c>
      <c r="F722" s="42">
        <v>0</v>
      </c>
      <c r="G722" s="32">
        <f t="shared" si="109"/>
        <v>0</v>
      </c>
    </row>
    <row r="723" spans="2:7" hidden="1" outlineLevel="1" x14ac:dyDescent="0.35">
      <c r="B723" s="15" t="s">
        <v>151</v>
      </c>
      <c r="E723" s="42">
        <v>0</v>
      </c>
      <c r="F723" s="42">
        <v>0</v>
      </c>
      <c r="G723" s="32">
        <f t="shared" si="105"/>
        <v>0</v>
      </c>
    </row>
    <row r="724" spans="2:7" hidden="1" outlineLevel="1" x14ac:dyDescent="0.35">
      <c r="B724" s="15" t="s">
        <v>152</v>
      </c>
      <c r="E724" s="42">
        <v>0</v>
      </c>
      <c r="F724" s="42">
        <v>0</v>
      </c>
      <c r="G724" s="32">
        <f t="shared" si="105"/>
        <v>0</v>
      </c>
    </row>
    <row r="725" spans="2:7" hidden="1" outlineLevel="1" x14ac:dyDescent="0.35">
      <c r="B725" s="15" t="s">
        <v>153</v>
      </c>
      <c r="E725" s="42">
        <v>0</v>
      </c>
      <c r="F725" s="42">
        <v>0</v>
      </c>
      <c r="G725" s="32">
        <f t="shared" si="105"/>
        <v>0</v>
      </c>
    </row>
    <row r="726" spans="2:7" hidden="1" outlineLevel="1" x14ac:dyDescent="0.35">
      <c r="B726" s="15" t="s">
        <v>154</v>
      </c>
      <c r="E726" s="42">
        <v>0</v>
      </c>
      <c r="F726" s="42">
        <v>0</v>
      </c>
      <c r="G726" s="32">
        <f t="shared" si="105"/>
        <v>0</v>
      </c>
    </row>
    <row r="727" spans="2:7" hidden="1" outlineLevel="1" x14ac:dyDescent="0.35">
      <c r="B727" s="15" t="s">
        <v>155</v>
      </c>
      <c r="E727" s="42">
        <v>0</v>
      </c>
      <c r="F727" s="42">
        <v>0</v>
      </c>
      <c r="G727" s="32">
        <f t="shared" si="105"/>
        <v>0</v>
      </c>
    </row>
    <row r="728" spans="2:7" hidden="1" outlineLevel="1" x14ac:dyDescent="0.35">
      <c r="B728" s="15" t="s">
        <v>156</v>
      </c>
      <c r="E728" s="42">
        <v>0</v>
      </c>
      <c r="F728" s="42">
        <v>0</v>
      </c>
      <c r="G728" s="32">
        <f t="shared" si="105"/>
        <v>0</v>
      </c>
    </row>
    <row r="729" spans="2:7" hidden="1" outlineLevel="1" x14ac:dyDescent="0.35">
      <c r="B729" s="15" t="s">
        <v>157</v>
      </c>
      <c r="E729" s="42">
        <v>0</v>
      </c>
      <c r="F729" s="42">
        <v>0</v>
      </c>
      <c r="G729" s="32">
        <f t="shared" si="105"/>
        <v>0</v>
      </c>
    </row>
    <row r="730" spans="2:7" hidden="1" outlineLevel="1" x14ac:dyDescent="0.35">
      <c r="B730" s="15" t="s">
        <v>158</v>
      </c>
      <c r="E730" s="42">
        <v>0</v>
      </c>
      <c r="F730" s="42">
        <v>0</v>
      </c>
      <c r="G730" s="32">
        <f t="shared" ref="G730" si="110">E730-F730</f>
        <v>0</v>
      </c>
    </row>
    <row r="731" spans="2:7" hidden="1" outlineLevel="1" x14ac:dyDescent="0.35">
      <c r="B731" s="15" t="s">
        <v>159</v>
      </c>
      <c r="E731" s="42">
        <v>0</v>
      </c>
      <c r="F731" s="42">
        <v>0</v>
      </c>
      <c r="G731" s="32">
        <f t="shared" si="105"/>
        <v>0</v>
      </c>
    </row>
    <row r="732" spans="2:7" hidden="1" outlineLevel="1" x14ac:dyDescent="0.35">
      <c r="B732" s="15" t="s">
        <v>160</v>
      </c>
      <c r="E732" s="42">
        <v>0</v>
      </c>
      <c r="F732" s="42">
        <v>0</v>
      </c>
      <c r="G732" s="32">
        <f t="shared" si="105"/>
        <v>0</v>
      </c>
    </row>
    <row r="733" spans="2:7" hidden="1" outlineLevel="1" x14ac:dyDescent="0.35">
      <c r="B733" s="15" t="s">
        <v>278</v>
      </c>
      <c r="E733" s="42">
        <v>0</v>
      </c>
      <c r="F733" s="42">
        <v>0</v>
      </c>
      <c r="G733" s="32">
        <f t="shared" ref="G733:G738" si="111">E733-F733</f>
        <v>0</v>
      </c>
    </row>
    <row r="734" spans="2:7" hidden="1" outlineLevel="1" x14ac:dyDescent="0.35">
      <c r="B734" s="15" t="s">
        <v>280</v>
      </c>
      <c r="E734" s="42">
        <v>0</v>
      </c>
      <c r="F734" s="42">
        <v>0</v>
      </c>
      <c r="G734" s="32">
        <f t="shared" si="111"/>
        <v>0</v>
      </c>
    </row>
    <row r="735" spans="2:7" hidden="1" outlineLevel="1" x14ac:dyDescent="0.35">
      <c r="B735" s="15" t="s">
        <v>286</v>
      </c>
      <c r="E735" s="42">
        <v>0</v>
      </c>
      <c r="F735" s="42">
        <v>0</v>
      </c>
      <c r="G735" s="32">
        <f t="shared" si="111"/>
        <v>0</v>
      </c>
    </row>
    <row r="736" spans="2:7" hidden="1" outlineLevel="1" x14ac:dyDescent="0.35">
      <c r="B736" s="15" t="s">
        <v>161</v>
      </c>
      <c r="E736" s="42">
        <v>0</v>
      </c>
      <c r="F736" s="42">
        <v>0</v>
      </c>
      <c r="G736" s="32">
        <f t="shared" si="111"/>
        <v>0</v>
      </c>
    </row>
    <row r="737" spans="2:7" hidden="1" outlineLevel="1" x14ac:dyDescent="0.35">
      <c r="B737" s="15" t="s">
        <v>287</v>
      </c>
      <c r="E737" s="42">
        <v>0</v>
      </c>
      <c r="F737" s="42">
        <v>0</v>
      </c>
      <c r="G737" s="32">
        <f t="shared" si="111"/>
        <v>0</v>
      </c>
    </row>
    <row r="738" spans="2:7" hidden="1" outlineLevel="1" x14ac:dyDescent="0.35">
      <c r="B738" s="15" t="s">
        <v>279</v>
      </c>
      <c r="E738" s="42">
        <v>0</v>
      </c>
      <c r="F738" s="42">
        <v>0</v>
      </c>
      <c r="G738" s="32">
        <f t="shared" si="111"/>
        <v>0</v>
      </c>
    </row>
    <row r="739" spans="2:7" ht="15" customHeight="1" collapsed="1" x14ac:dyDescent="0.35">
      <c r="C739" s="34"/>
      <c r="D739" s="15" t="s">
        <v>267</v>
      </c>
      <c r="E739" s="43">
        <f>SUM(E712:E738)</f>
        <v>718</v>
      </c>
      <c r="F739" s="43">
        <f>SUM(F712:F738)</f>
        <v>1107</v>
      </c>
      <c r="G739" s="32">
        <f t="shared" si="105"/>
        <v>-389</v>
      </c>
    </row>
    <row r="740" spans="2:7" hidden="1" outlineLevel="1" x14ac:dyDescent="0.35">
      <c r="B740" s="15" t="s">
        <v>141</v>
      </c>
      <c r="E740" s="42">
        <v>56</v>
      </c>
      <c r="F740" s="42">
        <v>0</v>
      </c>
      <c r="G740" s="32">
        <f t="shared" si="105"/>
        <v>56</v>
      </c>
    </row>
    <row r="741" spans="2:7" hidden="1" outlineLevel="1" x14ac:dyDescent="0.35">
      <c r="B741" s="15" t="s">
        <v>142</v>
      </c>
      <c r="E741" s="42">
        <v>0</v>
      </c>
      <c r="F741" s="42">
        <v>0</v>
      </c>
      <c r="G741" s="32">
        <f t="shared" si="105"/>
        <v>0</v>
      </c>
    </row>
    <row r="742" spans="2:7" hidden="1" outlineLevel="1" x14ac:dyDescent="0.35">
      <c r="B742" s="15" t="s">
        <v>143</v>
      </c>
      <c r="E742" s="42">
        <v>0</v>
      </c>
      <c r="F742" s="42">
        <v>0</v>
      </c>
      <c r="G742" s="32">
        <f t="shared" ref="G742" si="112">E742-F742</f>
        <v>0</v>
      </c>
    </row>
    <row r="743" spans="2:7" hidden="1" outlineLevel="1" x14ac:dyDescent="0.35">
      <c r="B743" s="15" t="s">
        <v>144</v>
      </c>
      <c r="E743" s="42">
        <v>0</v>
      </c>
      <c r="F743" s="42">
        <v>133</v>
      </c>
      <c r="G743" s="32">
        <f t="shared" si="105"/>
        <v>-133</v>
      </c>
    </row>
    <row r="744" spans="2:7" hidden="1" outlineLevel="1" x14ac:dyDescent="0.35">
      <c r="B744" s="15" t="s">
        <v>145</v>
      </c>
      <c r="E744" s="42">
        <v>0</v>
      </c>
      <c r="F744" s="42">
        <v>0</v>
      </c>
      <c r="G744" s="32">
        <f t="shared" si="105"/>
        <v>0</v>
      </c>
    </row>
    <row r="745" spans="2:7" hidden="1" outlineLevel="1" x14ac:dyDescent="0.35">
      <c r="B745" s="15" t="s">
        <v>146</v>
      </c>
      <c r="E745" s="42">
        <v>0</v>
      </c>
      <c r="F745" s="42">
        <v>0</v>
      </c>
      <c r="G745" s="32">
        <f t="shared" si="105"/>
        <v>0</v>
      </c>
    </row>
    <row r="746" spans="2:7" hidden="1" outlineLevel="1" x14ac:dyDescent="0.35">
      <c r="B746" s="15" t="s">
        <v>147</v>
      </c>
      <c r="E746" s="42">
        <v>0</v>
      </c>
      <c r="F746" s="42">
        <v>0</v>
      </c>
      <c r="G746" s="32">
        <f t="shared" si="105"/>
        <v>0</v>
      </c>
    </row>
    <row r="747" spans="2:7" hidden="1" outlineLevel="1" x14ac:dyDescent="0.35">
      <c r="B747" s="15" t="s">
        <v>148</v>
      </c>
      <c r="E747" s="42">
        <v>0</v>
      </c>
      <c r="F747" s="42">
        <v>0</v>
      </c>
      <c r="G747" s="32">
        <f t="shared" si="105"/>
        <v>0</v>
      </c>
    </row>
    <row r="748" spans="2:7" hidden="1" outlineLevel="1" x14ac:dyDescent="0.35">
      <c r="B748" s="15" t="s">
        <v>254</v>
      </c>
      <c r="E748" s="42">
        <v>0</v>
      </c>
      <c r="F748" s="42">
        <v>0</v>
      </c>
      <c r="G748" s="32">
        <f t="shared" si="105"/>
        <v>0</v>
      </c>
    </row>
    <row r="749" spans="2:7" hidden="1" outlineLevel="1" x14ac:dyDescent="0.35">
      <c r="B749" s="15" t="s">
        <v>149</v>
      </c>
      <c r="E749" s="42">
        <v>0</v>
      </c>
      <c r="F749" s="42">
        <v>0</v>
      </c>
      <c r="G749" s="32">
        <f t="shared" ref="G749:G750" si="113">E749-F749</f>
        <v>0</v>
      </c>
    </row>
    <row r="750" spans="2:7" hidden="1" outlineLevel="1" x14ac:dyDescent="0.35">
      <c r="B750" s="15" t="s">
        <v>150</v>
      </c>
      <c r="E750" s="42">
        <v>0</v>
      </c>
      <c r="F750" s="42">
        <v>0</v>
      </c>
      <c r="G750" s="32">
        <f t="shared" si="113"/>
        <v>0</v>
      </c>
    </row>
    <row r="751" spans="2:7" hidden="1" outlineLevel="1" x14ac:dyDescent="0.35">
      <c r="B751" s="15" t="s">
        <v>151</v>
      </c>
      <c r="E751" s="42">
        <v>0</v>
      </c>
      <c r="F751" s="42">
        <v>0</v>
      </c>
      <c r="G751" s="32">
        <f t="shared" si="105"/>
        <v>0</v>
      </c>
    </row>
    <row r="752" spans="2:7" hidden="1" outlineLevel="1" x14ac:dyDescent="0.35">
      <c r="B752" s="15" t="s">
        <v>152</v>
      </c>
      <c r="E752" s="42">
        <v>0</v>
      </c>
      <c r="F752" s="42">
        <v>0</v>
      </c>
      <c r="G752" s="32">
        <f t="shared" si="105"/>
        <v>0</v>
      </c>
    </row>
    <row r="753" spans="2:7" hidden="1" outlineLevel="1" x14ac:dyDescent="0.35">
      <c r="B753" s="15" t="s">
        <v>153</v>
      </c>
      <c r="E753" s="42">
        <v>0</v>
      </c>
      <c r="F753" s="42">
        <v>0</v>
      </c>
      <c r="G753" s="32">
        <f t="shared" si="105"/>
        <v>0</v>
      </c>
    </row>
    <row r="754" spans="2:7" hidden="1" outlineLevel="1" x14ac:dyDescent="0.35">
      <c r="B754" s="15" t="s">
        <v>154</v>
      </c>
      <c r="E754" s="42">
        <v>0</v>
      </c>
      <c r="F754" s="42">
        <v>0</v>
      </c>
      <c r="G754" s="32">
        <f t="shared" si="105"/>
        <v>0</v>
      </c>
    </row>
    <row r="755" spans="2:7" hidden="1" outlineLevel="1" x14ac:dyDescent="0.35">
      <c r="B755" s="15" t="s">
        <v>155</v>
      </c>
      <c r="E755" s="42">
        <v>0</v>
      </c>
      <c r="F755" s="42">
        <v>0</v>
      </c>
      <c r="G755" s="32">
        <f t="shared" si="105"/>
        <v>0</v>
      </c>
    </row>
    <row r="756" spans="2:7" hidden="1" outlineLevel="1" x14ac:dyDescent="0.35">
      <c r="B756" s="15" t="s">
        <v>156</v>
      </c>
      <c r="E756" s="42">
        <v>0</v>
      </c>
      <c r="F756" s="42">
        <v>0</v>
      </c>
      <c r="G756" s="32">
        <f t="shared" si="105"/>
        <v>0</v>
      </c>
    </row>
    <row r="757" spans="2:7" hidden="1" outlineLevel="1" x14ac:dyDescent="0.35">
      <c r="B757" s="15" t="s">
        <v>157</v>
      </c>
      <c r="E757" s="42">
        <v>0</v>
      </c>
      <c r="F757" s="42">
        <v>0</v>
      </c>
      <c r="G757" s="32">
        <f t="shared" si="105"/>
        <v>0</v>
      </c>
    </row>
    <row r="758" spans="2:7" hidden="1" outlineLevel="1" x14ac:dyDescent="0.35">
      <c r="B758" s="15" t="s">
        <v>158</v>
      </c>
      <c r="E758" s="42">
        <v>0</v>
      </c>
      <c r="F758" s="42">
        <v>0</v>
      </c>
      <c r="G758" s="32">
        <f t="shared" ref="G758" si="114">E758-F758</f>
        <v>0</v>
      </c>
    </row>
    <row r="759" spans="2:7" hidden="1" outlineLevel="1" x14ac:dyDescent="0.35">
      <c r="B759" s="15" t="s">
        <v>159</v>
      </c>
      <c r="E759" s="42">
        <v>0</v>
      </c>
      <c r="F759" s="42">
        <v>0</v>
      </c>
      <c r="G759" s="32">
        <f t="shared" si="105"/>
        <v>0</v>
      </c>
    </row>
    <row r="760" spans="2:7" hidden="1" outlineLevel="1" x14ac:dyDescent="0.35">
      <c r="B760" s="15" t="s">
        <v>160</v>
      </c>
      <c r="E760" s="42">
        <v>0</v>
      </c>
      <c r="F760" s="42">
        <v>0</v>
      </c>
      <c r="G760" s="32">
        <f t="shared" si="105"/>
        <v>0</v>
      </c>
    </row>
    <row r="761" spans="2:7" hidden="1" outlineLevel="1" x14ac:dyDescent="0.35">
      <c r="B761" s="15" t="s">
        <v>278</v>
      </c>
      <c r="E761" s="42">
        <v>0</v>
      </c>
      <c r="F761" s="42">
        <v>0</v>
      </c>
      <c r="G761" s="32">
        <f t="shared" ref="G761:G766" si="115">E761-F761</f>
        <v>0</v>
      </c>
    </row>
    <row r="762" spans="2:7" hidden="1" outlineLevel="1" x14ac:dyDescent="0.35">
      <c r="B762" s="15" t="s">
        <v>280</v>
      </c>
      <c r="E762" s="42">
        <v>11</v>
      </c>
      <c r="F762" s="42">
        <v>274</v>
      </c>
      <c r="G762" s="32">
        <f t="shared" si="115"/>
        <v>-263</v>
      </c>
    </row>
    <row r="763" spans="2:7" hidden="1" outlineLevel="1" x14ac:dyDescent="0.35">
      <c r="B763" s="15" t="s">
        <v>286</v>
      </c>
      <c r="E763" s="42">
        <v>0</v>
      </c>
      <c r="F763" s="42">
        <v>0</v>
      </c>
      <c r="G763" s="32">
        <f t="shared" si="115"/>
        <v>0</v>
      </c>
    </row>
    <row r="764" spans="2:7" hidden="1" outlineLevel="1" x14ac:dyDescent="0.35">
      <c r="B764" s="15" t="s">
        <v>161</v>
      </c>
      <c r="E764" s="42">
        <v>0</v>
      </c>
      <c r="F764" s="42">
        <v>0</v>
      </c>
      <c r="G764" s="32">
        <f t="shared" si="115"/>
        <v>0</v>
      </c>
    </row>
    <row r="765" spans="2:7" hidden="1" outlineLevel="1" x14ac:dyDescent="0.35">
      <c r="B765" s="15" t="s">
        <v>287</v>
      </c>
      <c r="E765" s="42">
        <v>0</v>
      </c>
      <c r="F765" s="42">
        <v>0</v>
      </c>
      <c r="G765" s="32">
        <f t="shared" si="115"/>
        <v>0</v>
      </c>
    </row>
    <row r="766" spans="2:7" hidden="1" outlineLevel="1" x14ac:dyDescent="0.35">
      <c r="B766" s="15" t="s">
        <v>279</v>
      </c>
      <c r="E766" s="42">
        <v>0</v>
      </c>
      <c r="F766" s="42">
        <v>0</v>
      </c>
      <c r="G766" s="32">
        <f t="shared" si="115"/>
        <v>0</v>
      </c>
    </row>
    <row r="767" spans="2:7" ht="15" customHeight="1" collapsed="1" x14ac:dyDescent="0.35">
      <c r="C767" s="34" t="s">
        <v>5</v>
      </c>
      <c r="D767" s="15" t="s">
        <v>104</v>
      </c>
      <c r="E767" s="43">
        <f>SUM(E740:E766)</f>
        <v>67</v>
      </c>
      <c r="F767" s="43">
        <f>SUM(F740:F766)</f>
        <v>407</v>
      </c>
      <c r="G767" s="32">
        <f t="shared" si="105"/>
        <v>-340</v>
      </c>
    </row>
    <row r="768" spans="2:7" hidden="1" outlineLevel="1" x14ac:dyDescent="0.35">
      <c r="B768" s="15" t="s">
        <v>141</v>
      </c>
      <c r="E768" s="42">
        <v>0</v>
      </c>
      <c r="F768" s="42">
        <v>0</v>
      </c>
      <c r="G768" s="32">
        <f t="shared" si="105"/>
        <v>0</v>
      </c>
    </row>
    <row r="769" spans="2:7" hidden="1" outlineLevel="1" x14ac:dyDescent="0.35">
      <c r="B769" s="15" t="s">
        <v>142</v>
      </c>
      <c r="E769" s="42">
        <v>485</v>
      </c>
      <c r="F769" s="42">
        <v>847</v>
      </c>
      <c r="G769" s="32">
        <f t="shared" si="105"/>
        <v>-362</v>
      </c>
    </row>
    <row r="770" spans="2:7" hidden="1" outlineLevel="1" x14ac:dyDescent="0.35">
      <c r="B770" s="15" t="s">
        <v>143</v>
      </c>
      <c r="E770" s="42">
        <v>0</v>
      </c>
      <c r="F770" s="42">
        <v>138</v>
      </c>
      <c r="G770" s="32">
        <f t="shared" ref="G770" si="116">E770-F770</f>
        <v>-138</v>
      </c>
    </row>
    <row r="771" spans="2:7" hidden="1" outlineLevel="1" x14ac:dyDescent="0.35">
      <c r="B771" s="15" t="s">
        <v>144</v>
      </c>
      <c r="E771" s="42">
        <v>28</v>
      </c>
      <c r="F771" s="42">
        <v>38</v>
      </c>
      <c r="G771" s="32">
        <f t="shared" si="105"/>
        <v>-10</v>
      </c>
    </row>
    <row r="772" spans="2:7" hidden="1" outlineLevel="1" x14ac:dyDescent="0.35">
      <c r="B772" s="15" t="s">
        <v>145</v>
      </c>
      <c r="E772" s="42">
        <v>1311</v>
      </c>
      <c r="F772" s="42">
        <v>949</v>
      </c>
      <c r="G772" s="32">
        <f t="shared" si="105"/>
        <v>362</v>
      </c>
    </row>
    <row r="773" spans="2:7" hidden="1" outlineLevel="1" x14ac:dyDescent="0.35">
      <c r="B773" s="15" t="s">
        <v>146</v>
      </c>
      <c r="E773" s="42">
        <v>533</v>
      </c>
      <c r="F773" s="42">
        <v>237</v>
      </c>
      <c r="G773" s="32">
        <f t="shared" si="105"/>
        <v>296</v>
      </c>
    </row>
    <row r="774" spans="2:7" hidden="1" outlineLevel="1" x14ac:dyDescent="0.35">
      <c r="B774" s="15" t="s">
        <v>147</v>
      </c>
      <c r="E774" s="42">
        <v>294</v>
      </c>
      <c r="F774" s="42">
        <v>356</v>
      </c>
      <c r="G774" s="32">
        <f t="shared" si="105"/>
        <v>-62</v>
      </c>
    </row>
    <row r="775" spans="2:7" hidden="1" outlineLevel="1" x14ac:dyDescent="0.35">
      <c r="B775" s="15" t="s">
        <v>148</v>
      </c>
      <c r="E775" s="42">
        <v>372</v>
      </c>
      <c r="F775" s="42">
        <v>420</v>
      </c>
      <c r="G775" s="32">
        <f t="shared" si="105"/>
        <v>-48</v>
      </c>
    </row>
    <row r="776" spans="2:7" hidden="1" outlineLevel="1" x14ac:dyDescent="0.35">
      <c r="B776" s="15" t="s">
        <v>254</v>
      </c>
      <c r="E776" s="42">
        <v>0</v>
      </c>
      <c r="F776" s="42">
        <v>0</v>
      </c>
      <c r="G776" s="32">
        <f t="shared" si="105"/>
        <v>0</v>
      </c>
    </row>
    <row r="777" spans="2:7" hidden="1" outlineLevel="1" x14ac:dyDescent="0.35">
      <c r="B777" s="15" t="s">
        <v>149</v>
      </c>
      <c r="E777" s="42">
        <v>991</v>
      </c>
      <c r="F777" s="42">
        <v>1212</v>
      </c>
      <c r="G777" s="32">
        <f t="shared" ref="G777:G778" si="117">E777-F777</f>
        <v>-221</v>
      </c>
    </row>
    <row r="778" spans="2:7" hidden="1" outlineLevel="1" x14ac:dyDescent="0.35">
      <c r="B778" s="15" t="s">
        <v>150</v>
      </c>
      <c r="E778" s="42">
        <v>426</v>
      </c>
      <c r="F778" s="42">
        <v>790</v>
      </c>
      <c r="G778" s="32">
        <f t="shared" si="117"/>
        <v>-364</v>
      </c>
    </row>
    <row r="779" spans="2:7" hidden="1" outlineLevel="1" x14ac:dyDescent="0.35">
      <c r="B779" s="15" t="s">
        <v>151</v>
      </c>
      <c r="E779" s="42">
        <v>0</v>
      </c>
      <c r="F779" s="42">
        <v>0</v>
      </c>
      <c r="G779" s="32">
        <f t="shared" si="105"/>
        <v>0</v>
      </c>
    </row>
    <row r="780" spans="2:7" hidden="1" outlineLevel="1" x14ac:dyDescent="0.35">
      <c r="B780" s="15" t="s">
        <v>152</v>
      </c>
      <c r="E780" s="42">
        <v>50</v>
      </c>
      <c r="F780" s="42">
        <v>1</v>
      </c>
      <c r="G780" s="32">
        <f t="shared" si="105"/>
        <v>49</v>
      </c>
    </row>
    <row r="781" spans="2:7" hidden="1" outlineLevel="1" x14ac:dyDescent="0.35">
      <c r="B781" s="15" t="s">
        <v>153</v>
      </c>
      <c r="E781" s="42">
        <v>979</v>
      </c>
      <c r="F781" s="42">
        <v>612</v>
      </c>
      <c r="G781" s="32">
        <f t="shared" si="105"/>
        <v>367</v>
      </c>
    </row>
    <row r="782" spans="2:7" hidden="1" outlineLevel="1" x14ac:dyDescent="0.35">
      <c r="B782" s="15" t="s">
        <v>154</v>
      </c>
      <c r="E782" s="42">
        <v>86</v>
      </c>
      <c r="F782" s="42">
        <v>59</v>
      </c>
      <c r="G782" s="32">
        <f t="shared" si="105"/>
        <v>27</v>
      </c>
    </row>
    <row r="783" spans="2:7" hidden="1" outlineLevel="1" x14ac:dyDescent="0.35">
      <c r="B783" s="15" t="s">
        <v>155</v>
      </c>
      <c r="E783" s="42">
        <v>0</v>
      </c>
      <c r="F783" s="42">
        <v>0</v>
      </c>
      <c r="G783" s="32">
        <f t="shared" si="105"/>
        <v>0</v>
      </c>
    </row>
    <row r="784" spans="2:7" hidden="1" outlineLevel="1" x14ac:dyDescent="0.35">
      <c r="B784" s="15" t="s">
        <v>156</v>
      </c>
      <c r="E784" s="42">
        <v>594</v>
      </c>
      <c r="F784" s="42">
        <v>437</v>
      </c>
      <c r="G784" s="32">
        <f t="shared" si="105"/>
        <v>157</v>
      </c>
    </row>
    <row r="785" spans="2:7" hidden="1" outlineLevel="1" x14ac:dyDescent="0.35">
      <c r="B785" s="15" t="s">
        <v>157</v>
      </c>
      <c r="E785" s="42">
        <v>33</v>
      </c>
      <c r="F785" s="42">
        <v>0</v>
      </c>
      <c r="G785" s="32">
        <f t="shared" si="105"/>
        <v>33</v>
      </c>
    </row>
    <row r="786" spans="2:7" hidden="1" outlineLevel="1" x14ac:dyDescent="0.35">
      <c r="B786" s="15" t="s">
        <v>158</v>
      </c>
      <c r="E786" s="42">
        <v>0</v>
      </c>
      <c r="F786" s="42">
        <v>0</v>
      </c>
      <c r="G786" s="32">
        <f t="shared" ref="G786" si="118">E786-F786</f>
        <v>0</v>
      </c>
    </row>
    <row r="787" spans="2:7" hidden="1" outlineLevel="1" x14ac:dyDescent="0.35">
      <c r="B787" s="15" t="s">
        <v>159</v>
      </c>
      <c r="E787" s="42">
        <v>448</v>
      </c>
      <c r="F787" s="42">
        <v>94</v>
      </c>
      <c r="G787" s="32">
        <f t="shared" si="105"/>
        <v>354</v>
      </c>
    </row>
    <row r="788" spans="2:7" hidden="1" outlineLevel="1" x14ac:dyDescent="0.35">
      <c r="B788" s="15" t="s">
        <v>160</v>
      </c>
      <c r="E788" s="42">
        <v>0</v>
      </c>
      <c r="F788" s="42">
        <v>0</v>
      </c>
      <c r="G788" s="32">
        <f t="shared" si="105"/>
        <v>0</v>
      </c>
    </row>
    <row r="789" spans="2:7" hidden="1" outlineLevel="1" x14ac:dyDescent="0.35">
      <c r="B789" s="15" t="s">
        <v>278</v>
      </c>
      <c r="E789" s="42">
        <v>0</v>
      </c>
      <c r="F789" s="42">
        <v>0</v>
      </c>
      <c r="G789" s="32">
        <f t="shared" ref="G789:G794" si="119">E789-F789</f>
        <v>0</v>
      </c>
    </row>
    <row r="790" spans="2:7" hidden="1" outlineLevel="1" x14ac:dyDescent="0.35">
      <c r="B790" s="15" t="s">
        <v>280</v>
      </c>
      <c r="E790" s="42">
        <v>253</v>
      </c>
      <c r="F790" s="42">
        <v>182</v>
      </c>
      <c r="G790" s="32">
        <f t="shared" si="119"/>
        <v>71</v>
      </c>
    </row>
    <row r="791" spans="2:7" hidden="1" outlineLevel="1" x14ac:dyDescent="0.35">
      <c r="B791" s="15" t="s">
        <v>286</v>
      </c>
      <c r="E791" s="42">
        <v>238</v>
      </c>
      <c r="F791" s="42">
        <v>182</v>
      </c>
      <c r="G791" s="32">
        <f t="shared" si="119"/>
        <v>56</v>
      </c>
    </row>
    <row r="792" spans="2:7" hidden="1" outlineLevel="1" x14ac:dyDescent="0.35">
      <c r="B792" s="15" t="s">
        <v>161</v>
      </c>
      <c r="E792" s="42">
        <v>1053</v>
      </c>
      <c r="F792" s="42">
        <v>1043</v>
      </c>
      <c r="G792" s="32">
        <f t="shared" si="119"/>
        <v>10</v>
      </c>
    </row>
    <row r="793" spans="2:7" hidden="1" outlineLevel="1" x14ac:dyDescent="0.35">
      <c r="B793" s="15" t="s">
        <v>287</v>
      </c>
      <c r="E793" s="42">
        <v>0</v>
      </c>
      <c r="F793" s="42">
        <v>0</v>
      </c>
      <c r="G793" s="32">
        <f t="shared" si="119"/>
        <v>0</v>
      </c>
    </row>
    <row r="794" spans="2:7" hidden="1" outlineLevel="1" x14ac:dyDescent="0.35">
      <c r="B794" s="15" t="s">
        <v>279</v>
      </c>
      <c r="E794" s="42">
        <v>0</v>
      </c>
      <c r="F794" s="42">
        <v>0</v>
      </c>
      <c r="G794" s="32">
        <f t="shared" si="119"/>
        <v>0</v>
      </c>
    </row>
    <row r="795" spans="2:7" ht="15" customHeight="1" collapsed="1" x14ac:dyDescent="0.35">
      <c r="C795" s="15" t="s">
        <v>6</v>
      </c>
      <c r="D795" s="39" t="s">
        <v>20</v>
      </c>
      <c r="E795" s="43">
        <f>SUM(E768:E794)</f>
        <v>8174</v>
      </c>
      <c r="F795" s="43">
        <f>SUM(F768:F794)</f>
        <v>7597</v>
      </c>
      <c r="G795" s="32">
        <f t="shared" si="105"/>
        <v>577</v>
      </c>
    </row>
    <row r="796" spans="2:7" ht="15" hidden="1" customHeight="1" outlineLevel="1" x14ac:dyDescent="0.35">
      <c r="B796" s="15" t="s">
        <v>141</v>
      </c>
      <c r="D796" s="39"/>
      <c r="E796" s="42">
        <v>71</v>
      </c>
      <c r="F796" s="42">
        <v>71</v>
      </c>
      <c r="G796" s="32">
        <f t="shared" si="105"/>
        <v>0</v>
      </c>
    </row>
    <row r="797" spans="2:7" ht="15" hidden="1" customHeight="1" outlineLevel="1" x14ac:dyDescent="0.35">
      <c r="B797" s="15" t="s">
        <v>142</v>
      </c>
      <c r="D797" s="39"/>
      <c r="E797" s="42">
        <v>329</v>
      </c>
      <c r="F797" s="42">
        <v>252</v>
      </c>
      <c r="G797" s="32">
        <f t="shared" si="105"/>
        <v>77</v>
      </c>
    </row>
    <row r="798" spans="2:7" ht="15" hidden="1" customHeight="1" outlineLevel="1" x14ac:dyDescent="0.35">
      <c r="B798" s="15" t="s">
        <v>143</v>
      </c>
      <c r="D798" s="39"/>
      <c r="E798" s="42">
        <v>0</v>
      </c>
      <c r="F798" s="42">
        <v>0</v>
      </c>
      <c r="G798" s="32">
        <f t="shared" ref="G798" si="120">E798-F798</f>
        <v>0</v>
      </c>
    </row>
    <row r="799" spans="2:7" ht="15" hidden="1" customHeight="1" outlineLevel="1" x14ac:dyDescent="0.35">
      <c r="B799" s="15" t="s">
        <v>144</v>
      </c>
      <c r="D799" s="39"/>
      <c r="E799" s="42">
        <v>61</v>
      </c>
      <c r="F799" s="42">
        <v>87</v>
      </c>
      <c r="G799" s="32">
        <f t="shared" si="105"/>
        <v>-26</v>
      </c>
    </row>
    <row r="800" spans="2:7" ht="15" hidden="1" customHeight="1" outlineLevel="1" x14ac:dyDescent="0.35">
      <c r="B800" s="15" t="s">
        <v>145</v>
      </c>
      <c r="D800" s="39"/>
      <c r="E800" s="42">
        <v>104</v>
      </c>
      <c r="F800" s="42">
        <v>209</v>
      </c>
      <c r="G800" s="32">
        <f t="shared" si="105"/>
        <v>-105</v>
      </c>
    </row>
    <row r="801" spans="2:7" ht="15" hidden="1" customHeight="1" outlineLevel="1" x14ac:dyDescent="0.35">
      <c r="B801" s="15" t="s">
        <v>146</v>
      </c>
      <c r="D801" s="39"/>
      <c r="E801" s="42">
        <v>0</v>
      </c>
      <c r="F801" s="42">
        <v>0</v>
      </c>
      <c r="G801" s="32">
        <f t="shared" ref="G801:G924" si="121">E801-F801</f>
        <v>0</v>
      </c>
    </row>
    <row r="802" spans="2:7" ht="15" hidden="1" customHeight="1" outlineLevel="1" x14ac:dyDescent="0.35">
      <c r="B802" s="15" t="s">
        <v>147</v>
      </c>
      <c r="D802" s="39"/>
      <c r="E802" s="42">
        <v>356</v>
      </c>
      <c r="F802" s="42">
        <v>403</v>
      </c>
      <c r="G802" s="32">
        <f t="shared" si="121"/>
        <v>-47</v>
      </c>
    </row>
    <row r="803" spans="2:7" ht="15" hidden="1" customHeight="1" outlineLevel="1" x14ac:dyDescent="0.35">
      <c r="B803" s="15" t="s">
        <v>148</v>
      </c>
      <c r="D803" s="39"/>
      <c r="E803" s="42">
        <v>0</v>
      </c>
      <c r="F803" s="42">
        <v>0</v>
      </c>
      <c r="G803" s="32">
        <f t="shared" si="121"/>
        <v>0</v>
      </c>
    </row>
    <row r="804" spans="2:7" ht="15" hidden="1" customHeight="1" outlineLevel="1" x14ac:dyDescent="0.35">
      <c r="B804" s="15" t="s">
        <v>254</v>
      </c>
      <c r="D804" s="39"/>
      <c r="E804" s="42">
        <v>0</v>
      </c>
      <c r="F804" s="42">
        <v>0</v>
      </c>
      <c r="G804" s="32">
        <f t="shared" si="121"/>
        <v>0</v>
      </c>
    </row>
    <row r="805" spans="2:7" ht="15" hidden="1" customHeight="1" outlineLevel="1" x14ac:dyDescent="0.35">
      <c r="B805" s="15" t="s">
        <v>149</v>
      </c>
      <c r="D805" s="39"/>
      <c r="E805" s="42">
        <v>388</v>
      </c>
      <c r="F805" s="42">
        <v>465</v>
      </c>
      <c r="G805" s="32">
        <f t="shared" ref="G805:G806" si="122">E805-F805</f>
        <v>-77</v>
      </c>
    </row>
    <row r="806" spans="2:7" ht="15" hidden="1" customHeight="1" outlineLevel="1" x14ac:dyDescent="0.35">
      <c r="B806" s="15" t="s">
        <v>150</v>
      </c>
      <c r="D806" s="39"/>
      <c r="E806" s="42">
        <v>317</v>
      </c>
      <c r="F806" s="42">
        <v>615</v>
      </c>
      <c r="G806" s="32">
        <f t="shared" si="122"/>
        <v>-298</v>
      </c>
    </row>
    <row r="807" spans="2:7" ht="15" hidden="1" customHeight="1" outlineLevel="1" x14ac:dyDescent="0.35">
      <c r="B807" s="15" t="s">
        <v>151</v>
      </c>
      <c r="D807" s="39"/>
      <c r="E807" s="42">
        <v>0</v>
      </c>
      <c r="F807" s="42">
        <v>0</v>
      </c>
      <c r="G807" s="32">
        <f t="shared" si="121"/>
        <v>0</v>
      </c>
    </row>
    <row r="808" spans="2:7" ht="15" hidden="1" customHeight="1" outlineLevel="1" x14ac:dyDescent="0.35">
      <c r="B808" s="15" t="s">
        <v>152</v>
      </c>
      <c r="D808" s="39"/>
      <c r="E808" s="42">
        <v>159</v>
      </c>
      <c r="F808" s="42">
        <v>152</v>
      </c>
      <c r="G808" s="32">
        <f t="shared" si="121"/>
        <v>7</v>
      </c>
    </row>
    <row r="809" spans="2:7" ht="15" hidden="1" customHeight="1" outlineLevel="1" x14ac:dyDescent="0.35">
      <c r="B809" s="15" t="s">
        <v>153</v>
      </c>
      <c r="D809" s="39"/>
      <c r="E809" s="42">
        <v>201</v>
      </c>
      <c r="F809" s="42">
        <v>210</v>
      </c>
      <c r="G809" s="32">
        <f t="shared" si="121"/>
        <v>-9</v>
      </c>
    </row>
    <row r="810" spans="2:7" ht="15" hidden="1" customHeight="1" outlineLevel="1" x14ac:dyDescent="0.35">
      <c r="B810" s="15" t="s">
        <v>154</v>
      </c>
      <c r="D810" s="39"/>
      <c r="E810" s="42">
        <v>166</v>
      </c>
      <c r="F810" s="42">
        <v>102</v>
      </c>
      <c r="G810" s="32">
        <f t="shared" si="121"/>
        <v>64</v>
      </c>
    </row>
    <row r="811" spans="2:7" ht="15" hidden="1" customHeight="1" outlineLevel="1" x14ac:dyDescent="0.35">
      <c r="B811" s="15" t="s">
        <v>155</v>
      </c>
      <c r="D811" s="39"/>
      <c r="E811" s="42">
        <v>0</v>
      </c>
      <c r="F811" s="42">
        <v>0</v>
      </c>
      <c r="G811" s="32">
        <f t="shared" si="121"/>
        <v>0</v>
      </c>
    </row>
    <row r="812" spans="2:7" ht="15" hidden="1" customHeight="1" outlineLevel="1" x14ac:dyDescent="0.35">
      <c r="B812" s="15" t="s">
        <v>156</v>
      </c>
      <c r="D812" s="39"/>
      <c r="E812" s="42">
        <v>162</v>
      </c>
      <c r="F812" s="42">
        <v>168</v>
      </c>
      <c r="G812" s="32">
        <f t="shared" si="121"/>
        <v>-6</v>
      </c>
    </row>
    <row r="813" spans="2:7" ht="15" hidden="1" customHeight="1" outlineLevel="1" x14ac:dyDescent="0.35">
      <c r="B813" s="15" t="s">
        <v>157</v>
      </c>
      <c r="D813" s="39"/>
      <c r="E813" s="42">
        <v>0</v>
      </c>
      <c r="F813" s="42">
        <v>0</v>
      </c>
      <c r="G813" s="32">
        <f t="shared" si="121"/>
        <v>0</v>
      </c>
    </row>
    <row r="814" spans="2:7" ht="15" hidden="1" customHeight="1" outlineLevel="1" x14ac:dyDescent="0.35">
      <c r="B814" s="15" t="s">
        <v>158</v>
      </c>
      <c r="D814" s="39"/>
      <c r="E814" s="42">
        <v>110</v>
      </c>
      <c r="F814" s="42">
        <v>110</v>
      </c>
      <c r="G814" s="32">
        <f t="shared" ref="G814" si="123">E814-F814</f>
        <v>0</v>
      </c>
    </row>
    <row r="815" spans="2:7" ht="15" hidden="1" customHeight="1" outlineLevel="1" x14ac:dyDescent="0.35">
      <c r="B815" s="15" t="s">
        <v>159</v>
      </c>
      <c r="D815" s="39"/>
      <c r="E815" s="42">
        <v>184</v>
      </c>
      <c r="F815" s="42">
        <v>184</v>
      </c>
      <c r="G815" s="32">
        <f t="shared" si="121"/>
        <v>0</v>
      </c>
    </row>
    <row r="816" spans="2:7" ht="15" hidden="1" customHeight="1" outlineLevel="1" x14ac:dyDescent="0.35">
      <c r="B816" s="15" t="s">
        <v>160</v>
      </c>
      <c r="D816" s="39"/>
      <c r="E816" s="42">
        <v>0</v>
      </c>
      <c r="F816" s="42">
        <v>0</v>
      </c>
      <c r="G816" s="32">
        <f t="shared" si="121"/>
        <v>0</v>
      </c>
    </row>
    <row r="817" spans="2:7" ht="15" hidden="1" customHeight="1" outlineLevel="1" x14ac:dyDescent="0.35">
      <c r="B817" s="15" t="s">
        <v>278</v>
      </c>
      <c r="D817" s="39"/>
      <c r="E817" s="42">
        <v>0</v>
      </c>
      <c r="F817" s="42">
        <v>2</v>
      </c>
      <c r="G817" s="32">
        <f t="shared" ref="G817:G822" si="124">E817-F817</f>
        <v>-2</v>
      </c>
    </row>
    <row r="818" spans="2:7" ht="15" hidden="1" customHeight="1" outlineLevel="1" x14ac:dyDescent="0.35">
      <c r="B818" s="15" t="s">
        <v>280</v>
      </c>
      <c r="D818" s="39"/>
      <c r="E818" s="42">
        <v>0</v>
      </c>
      <c r="F818" s="42">
        <v>0</v>
      </c>
      <c r="G818" s="32">
        <f t="shared" si="124"/>
        <v>0</v>
      </c>
    </row>
    <row r="819" spans="2:7" ht="15" hidden="1" customHeight="1" outlineLevel="1" x14ac:dyDescent="0.35">
      <c r="B819" s="15" t="s">
        <v>286</v>
      </c>
      <c r="D819" s="39"/>
      <c r="E819" s="42">
        <v>0</v>
      </c>
      <c r="F819" s="42">
        <v>0</v>
      </c>
      <c r="G819" s="32">
        <f t="shared" si="124"/>
        <v>0</v>
      </c>
    </row>
    <row r="820" spans="2:7" ht="15" hidden="1" customHeight="1" outlineLevel="1" x14ac:dyDescent="0.35">
      <c r="B820" s="15" t="s">
        <v>161</v>
      </c>
      <c r="D820" s="39"/>
      <c r="E820" s="42">
        <v>413</v>
      </c>
      <c r="F820" s="42">
        <v>433</v>
      </c>
      <c r="G820" s="32">
        <f t="shared" si="124"/>
        <v>-20</v>
      </c>
    </row>
    <row r="821" spans="2:7" ht="15" hidden="1" customHeight="1" outlineLevel="1" x14ac:dyDescent="0.35">
      <c r="B821" s="15" t="s">
        <v>287</v>
      </c>
      <c r="D821" s="39"/>
      <c r="E821" s="42">
        <v>0</v>
      </c>
      <c r="F821" s="42">
        <v>0</v>
      </c>
      <c r="G821" s="32">
        <f t="shared" si="124"/>
        <v>0</v>
      </c>
    </row>
    <row r="822" spans="2:7" ht="15" hidden="1" customHeight="1" outlineLevel="1" x14ac:dyDescent="0.35">
      <c r="B822" s="15" t="s">
        <v>279</v>
      </c>
      <c r="D822" s="39"/>
      <c r="E822" s="42">
        <v>228</v>
      </c>
      <c r="F822" s="42">
        <v>271</v>
      </c>
      <c r="G822" s="32">
        <f t="shared" si="124"/>
        <v>-43</v>
      </c>
    </row>
    <row r="823" spans="2:7" ht="15" customHeight="1" collapsed="1" x14ac:dyDescent="0.35">
      <c r="C823" s="15" t="s">
        <v>7</v>
      </c>
      <c r="D823" s="39" t="s">
        <v>266</v>
      </c>
      <c r="E823" s="43">
        <f>SUM(E796:E822)</f>
        <v>3249</v>
      </c>
      <c r="F823" s="43">
        <f>SUM(F796:F822)</f>
        <v>3734</v>
      </c>
      <c r="G823" s="32">
        <f t="shared" si="121"/>
        <v>-485</v>
      </c>
    </row>
    <row r="824" spans="2:7" hidden="1" outlineLevel="1" x14ac:dyDescent="0.35">
      <c r="B824" s="15" t="s">
        <v>141</v>
      </c>
      <c r="E824" s="42">
        <v>380</v>
      </c>
      <c r="F824" s="42">
        <v>548</v>
      </c>
      <c r="G824" s="32">
        <f t="shared" si="121"/>
        <v>-168</v>
      </c>
    </row>
    <row r="825" spans="2:7" hidden="1" outlineLevel="1" x14ac:dyDescent="0.35">
      <c r="B825" s="15" t="s">
        <v>142</v>
      </c>
      <c r="E825" s="42">
        <v>189</v>
      </c>
      <c r="F825" s="42">
        <v>215</v>
      </c>
      <c r="G825" s="32">
        <f t="shared" si="121"/>
        <v>-26</v>
      </c>
    </row>
    <row r="826" spans="2:7" hidden="1" outlineLevel="1" x14ac:dyDescent="0.35">
      <c r="B826" s="15" t="s">
        <v>143</v>
      </c>
      <c r="E826" s="42">
        <v>824</v>
      </c>
      <c r="F826" s="42">
        <v>795</v>
      </c>
      <c r="G826" s="32">
        <f t="shared" ref="G826" si="125">E826-F826</f>
        <v>29</v>
      </c>
    </row>
    <row r="827" spans="2:7" hidden="1" outlineLevel="1" x14ac:dyDescent="0.35">
      <c r="B827" s="15" t="s">
        <v>144</v>
      </c>
      <c r="E827" s="42">
        <v>150</v>
      </c>
      <c r="F827" s="42">
        <v>273</v>
      </c>
      <c r="G827" s="32">
        <f t="shared" si="121"/>
        <v>-123</v>
      </c>
    </row>
    <row r="828" spans="2:7" hidden="1" outlineLevel="1" x14ac:dyDescent="0.35">
      <c r="B828" s="15" t="s">
        <v>145</v>
      </c>
      <c r="E828" s="42">
        <v>1163</v>
      </c>
      <c r="F828" s="42">
        <v>702</v>
      </c>
      <c r="G828" s="32">
        <f t="shared" si="121"/>
        <v>461</v>
      </c>
    </row>
    <row r="829" spans="2:7" hidden="1" outlineLevel="1" x14ac:dyDescent="0.35">
      <c r="B829" s="15" t="s">
        <v>146</v>
      </c>
      <c r="E829" s="42">
        <v>813</v>
      </c>
      <c r="F829" s="42">
        <v>1035</v>
      </c>
      <c r="G829" s="32">
        <f t="shared" si="121"/>
        <v>-222</v>
      </c>
    </row>
    <row r="830" spans="2:7" hidden="1" outlineLevel="1" x14ac:dyDescent="0.35">
      <c r="B830" s="15" t="s">
        <v>147</v>
      </c>
      <c r="E830" s="42">
        <v>383</v>
      </c>
      <c r="F830" s="42">
        <v>315</v>
      </c>
      <c r="G830" s="32">
        <f t="shared" si="121"/>
        <v>68</v>
      </c>
    </row>
    <row r="831" spans="2:7" hidden="1" outlineLevel="1" x14ac:dyDescent="0.35">
      <c r="B831" s="15" t="s">
        <v>148</v>
      </c>
      <c r="E831" s="42">
        <v>400</v>
      </c>
      <c r="F831" s="42">
        <v>524</v>
      </c>
      <c r="G831" s="32">
        <f t="shared" si="121"/>
        <v>-124</v>
      </c>
    </row>
    <row r="832" spans="2:7" hidden="1" outlineLevel="1" x14ac:dyDescent="0.35">
      <c r="B832" s="15" t="s">
        <v>254</v>
      </c>
      <c r="E832" s="42">
        <v>0</v>
      </c>
      <c r="F832" s="42">
        <v>0</v>
      </c>
      <c r="G832" s="32">
        <f t="shared" si="121"/>
        <v>0</v>
      </c>
    </row>
    <row r="833" spans="2:7" hidden="1" outlineLevel="1" x14ac:dyDescent="0.35">
      <c r="B833" s="15" t="s">
        <v>149</v>
      </c>
      <c r="E833" s="42">
        <v>771</v>
      </c>
      <c r="F833" s="42">
        <v>599</v>
      </c>
      <c r="G833" s="32">
        <f t="shared" ref="G833:G834" si="126">E833-F833</f>
        <v>172</v>
      </c>
    </row>
    <row r="834" spans="2:7" hidden="1" outlineLevel="1" x14ac:dyDescent="0.35">
      <c r="B834" s="15" t="s">
        <v>150</v>
      </c>
      <c r="E834" s="42">
        <v>560</v>
      </c>
      <c r="F834" s="42">
        <v>303</v>
      </c>
      <c r="G834" s="32">
        <f t="shared" si="126"/>
        <v>257</v>
      </c>
    </row>
    <row r="835" spans="2:7" hidden="1" outlineLevel="1" x14ac:dyDescent="0.35">
      <c r="B835" s="15" t="s">
        <v>151</v>
      </c>
      <c r="E835" s="42">
        <v>182</v>
      </c>
      <c r="F835" s="42">
        <v>177</v>
      </c>
      <c r="G835" s="32">
        <f t="shared" si="121"/>
        <v>5</v>
      </c>
    </row>
    <row r="836" spans="2:7" hidden="1" outlineLevel="1" x14ac:dyDescent="0.35">
      <c r="B836" s="15" t="s">
        <v>152</v>
      </c>
      <c r="E836" s="42">
        <v>0</v>
      </c>
      <c r="F836" s="42">
        <v>0</v>
      </c>
      <c r="G836" s="32">
        <f t="shared" si="121"/>
        <v>0</v>
      </c>
    </row>
    <row r="837" spans="2:7" hidden="1" outlineLevel="1" x14ac:dyDescent="0.35">
      <c r="B837" s="15" t="s">
        <v>153</v>
      </c>
      <c r="E837" s="42">
        <v>357</v>
      </c>
      <c r="F837" s="42">
        <v>0</v>
      </c>
      <c r="G837" s="32">
        <f t="shared" si="121"/>
        <v>357</v>
      </c>
    </row>
    <row r="838" spans="2:7" hidden="1" outlineLevel="1" x14ac:dyDescent="0.35">
      <c r="B838" s="15" t="s">
        <v>154</v>
      </c>
      <c r="E838" s="42">
        <v>2020</v>
      </c>
      <c r="F838" s="42">
        <v>709</v>
      </c>
      <c r="G838" s="32">
        <f t="shared" si="121"/>
        <v>1311</v>
      </c>
    </row>
    <row r="839" spans="2:7" hidden="1" outlineLevel="1" x14ac:dyDescent="0.35">
      <c r="B839" s="15" t="s">
        <v>155</v>
      </c>
      <c r="E839" s="42">
        <v>408</v>
      </c>
      <c r="F839" s="42">
        <v>0</v>
      </c>
      <c r="G839" s="32">
        <f t="shared" si="121"/>
        <v>408</v>
      </c>
    </row>
    <row r="840" spans="2:7" hidden="1" outlineLevel="1" x14ac:dyDescent="0.35">
      <c r="B840" s="15" t="s">
        <v>156</v>
      </c>
      <c r="E840" s="42">
        <v>87</v>
      </c>
      <c r="F840" s="42">
        <v>113</v>
      </c>
      <c r="G840" s="32">
        <f t="shared" si="121"/>
        <v>-26</v>
      </c>
    </row>
    <row r="841" spans="2:7" hidden="1" outlineLevel="1" x14ac:dyDescent="0.35">
      <c r="B841" s="15" t="s">
        <v>157</v>
      </c>
      <c r="E841" s="42">
        <v>0</v>
      </c>
      <c r="F841" s="42">
        <v>0</v>
      </c>
      <c r="G841" s="32">
        <f t="shared" si="121"/>
        <v>0</v>
      </c>
    </row>
    <row r="842" spans="2:7" hidden="1" outlineLevel="1" x14ac:dyDescent="0.35">
      <c r="B842" s="15" t="s">
        <v>158</v>
      </c>
      <c r="E842" s="42">
        <v>158</v>
      </c>
      <c r="F842" s="42">
        <v>181</v>
      </c>
      <c r="G842" s="32">
        <f t="shared" ref="G842" si="127">E842-F842</f>
        <v>-23</v>
      </c>
    </row>
    <row r="843" spans="2:7" hidden="1" outlineLevel="1" x14ac:dyDescent="0.35">
      <c r="B843" s="15" t="s">
        <v>159</v>
      </c>
      <c r="E843" s="42">
        <v>563</v>
      </c>
      <c r="F843" s="42">
        <v>677</v>
      </c>
      <c r="G843" s="32">
        <f t="shared" si="121"/>
        <v>-114</v>
      </c>
    </row>
    <row r="844" spans="2:7" hidden="1" outlineLevel="1" x14ac:dyDescent="0.35">
      <c r="B844" s="15" t="s">
        <v>160</v>
      </c>
      <c r="E844" s="42">
        <v>196</v>
      </c>
      <c r="F844" s="42">
        <v>355</v>
      </c>
      <c r="G844" s="32">
        <f t="shared" si="121"/>
        <v>-159</v>
      </c>
    </row>
    <row r="845" spans="2:7" hidden="1" outlineLevel="1" x14ac:dyDescent="0.35">
      <c r="B845" s="15" t="s">
        <v>278</v>
      </c>
      <c r="E845" s="42">
        <v>0</v>
      </c>
      <c r="F845" s="42">
        <v>0</v>
      </c>
      <c r="G845" s="32">
        <f t="shared" ref="G845:G850" si="128">E845-F845</f>
        <v>0</v>
      </c>
    </row>
    <row r="846" spans="2:7" hidden="1" outlineLevel="1" x14ac:dyDescent="0.35">
      <c r="B846" s="15" t="s">
        <v>280</v>
      </c>
      <c r="E846" s="42">
        <v>70</v>
      </c>
      <c r="F846" s="42">
        <v>42</v>
      </c>
      <c r="G846" s="32">
        <f t="shared" si="128"/>
        <v>28</v>
      </c>
    </row>
    <row r="847" spans="2:7" hidden="1" outlineLevel="1" x14ac:dyDescent="0.35">
      <c r="B847" s="15" t="s">
        <v>286</v>
      </c>
      <c r="E847" s="42">
        <v>0</v>
      </c>
      <c r="F847" s="42">
        <v>0</v>
      </c>
      <c r="G847" s="32">
        <f t="shared" si="128"/>
        <v>0</v>
      </c>
    </row>
    <row r="848" spans="2:7" hidden="1" outlineLevel="1" x14ac:dyDescent="0.35">
      <c r="B848" s="15" t="s">
        <v>161</v>
      </c>
      <c r="E848" s="42">
        <v>196</v>
      </c>
      <c r="F848" s="42">
        <v>114</v>
      </c>
      <c r="G848" s="32">
        <f t="shared" si="128"/>
        <v>82</v>
      </c>
    </row>
    <row r="849" spans="2:7" hidden="1" outlineLevel="1" x14ac:dyDescent="0.35">
      <c r="B849" s="15" t="s">
        <v>287</v>
      </c>
      <c r="E849" s="42">
        <v>0</v>
      </c>
      <c r="F849" s="42">
        <v>0</v>
      </c>
      <c r="G849" s="32">
        <f t="shared" si="128"/>
        <v>0</v>
      </c>
    </row>
    <row r="850" spans="2:7" hidden="1" outlineLevel="1" x14ac:dyDescent="0.35">
      <c r="B850" s="15" t="s">
        <v>279</v>
      </c>
      <c r="E850" s="42">
        <v>49</v>
      </c>
      <c r="F850" s="42">
        <v>3</v>
      </c>
      <c r="G850" s="32">
        <f t="shared" si="128"/>
        <v>46</v>
      </c>
    </row>
    <row r="851" spans="2:7" ht="15" customHeight="1" collapsed="1" x14ac:dyDescent="0.35">
      <c r="C851" s="15" t="s">
        <v>34</v>
      </c>
      <c r="D851" s="40" t="s">
        <v>292</v>
      </c>
      <c r="E851" s="43">
        <f>SUM(E824:E850)</f>
        <v>9919</v>
      </c>
      <c r="F851" s="43">
        <f>SUM(F824:F850)</f>
        <v>7680</v>
      </c>
      <c r="G851" s="32">
        <f t="shared" si="121"/>
        <v>2239</v>
      </c>
    </row>
    <row r="852" spans="2:7" hidden="1" outlineLevel="1" x14ac:dyDescent="0.35">
      <c r="B852" s="15" t="s">
        <v>141</v>
      </c>
      <c r="E852" s="42">
        <v>328</v>
      </c>
      <c r="F852" s="42">
        <v>408</v>
      </c>
      <c r="G852" s="32">
        <f t="shared" ref="G852:G879" si="129">E852-F852</f>
        <v>-80</v>
      </c>
    </row>
    <row r="853" spans="2:7" hidden="1" outlineLevel="1" x14ac:dyDescent="0.35">
      <c r="B853" s="15" t="s">
        <v>142</v>
      </c>
      <c r="E853" s="42">
        <v>0</v>
      </c>
      <c r="F853" s="42">
        <v>0</v>
      </c>
      <c r="G853" s="32">
        <f t="shared" si="129"/>
        <v>0</v>
      </c>
    </row>
    <row r="854" spans="2:7" hidden="1" outlineLevel="1" x14ac:dyDescent="0.35">
      <c r="B854" s="15" t="s">
        <v>143</v>
      </c>
      <c r="E854" s="42">
        <v>857</v>
      </c>
      <c r="F854" s="42">
        <v>732</v>
      </c>
      <c r="G854" s="32">
        <f t="shared" si="129"/>
        <v>125</v>
      </c>
    </row>
    <row r="855" spans="2:7" hidden="1" outlineLevel="1" x14ac:dyDescent="0.35">
      <c r="B855" s="15" t="s">
        <v>144</v>
      </c>
      <c r="E855" s="42">
        <v>54</v>
      </c>
      <c r="F855" s="42">
        <v>99</v>
      </c>
      <c r="G855" s="32">
        <f t="shared" si="129"/>
        <v>-45</v>
      </c>
    </row>
    <row r="856" spans="2:7" hidden="1" outlineLevel="1" x14ac:dyDescent="0.35">
      <c r="B856" s="15" t="s">
        <v>145</v>
      </c>
      <c r="E856" s="42">
        <v>93</v>
      </c>
      <c r="F856" s="42">
        <v>70</v>
      </c>
      <c r="G856" s="32">
        <f t="shared" si="129"/>
        <v>23</v>
      </c>
    </row>
    <row r="857" spans="2:7" hidden="1" outlineLevel="1" x14ac:dyDescent="0.35">
      <c r="B857" s="15" t="s">
        <v>146</v>
      </c>
      <c r="E857" s="42">
        <v>390</v>
      </c>
      <c r="F857" s="42">
        <v>746</v>
      </c>
      <c r="G857" s="32">
        <f t="shared" si="129"/>
        <v>-356</v>
      </c>
    </row>
    <row r="858" spans="2:7" hidden="1" outlineLevel="1" x14ac:dyDescent="0.35">
      <c r="B858" s="15" t="s">
        <v>147</v>
      </c>
      <c r="E858" s="42">
        <v>666</v>
      </c>
      <c r="F858" s="42">
        <v>830</v>
      </c>
      <c r="G858" s="32">
        <f t="shared" si="129"/>
        <v>-164</v>
      </c>
    </row>
    <row r="859" spans="2:7" hidden="1" outlineLevel="1" x14ac:dyDescent="0.35">
      <c r="B859" s="15" t="s">
        <v>148</v>
      </c>
      <c r="E859" s="42">
        <v>0</v>
      </c>
      <c r="F859" s="42">
        <v>0</v>
      </c>
      <c r="G859" s="32">
        <f t="shared" si="129"/>
        <v>0</v>
      </c>
    </row>
    <row r="860" spans="2:7" hidden="1" outlineLevel="1" x14ac:dyDescent="0.35">
      <c r="B860" s="15" t="s">
        <v>254</v>
      </c>
      <c r="E860" s="42">
        <v>0</v>
      </c>
      <c r="F860" s="42">
        <v>0</v>
      </c>
      <c r="G860" s="32">
        <f t="shared" si="129"/>
        <v>0</v>
      </c>
    </row>
    <row r="861" spans="2:7" hidden="1" outlineLevel="1" x14ac:dyDescent="0.35">
      <c r="B861" s="15" t="s">
        <v>149</v>
      </c>
      <c r="E861" s="42">
        <v>537</v>
      </c>
      <c r="F861" s="42">
        <v>379</v>
      </c>
      <c r="G861" s="32">
        <f t="shared" si="129"/>
        <v>158</v>
      </c>
    </row>
    <row r="862" spans="2:7" hidden="1" outlineLevel="1" x14ac:dyDescent="0.35">
      <c r="B862" s="15" t="s">
        <v>150</v>
      </c>
      <c r="E862" s="42">
        <v>2</v>
      </c>
      <c r="F862" s="42">
        <v>31</v>
      </c>
      <c r="G862" s="32">
        <f t="shared" si="129"/>
        <v>-29</v>
      </c>
    </row>
    <row r="863" spans="2:7" hidden="1" outlineLevel="1" x14ac:dyDescent="0.35">
      <c r="B863" s="15" t="s">
        <v>151</v>
      </c>
      <c r="E863" s="42">
        <v>967</v>
      </c>
      <c r="F863" s="42">
        <v>587</v>
      </c>
      <c r="G863" s="32">
        <f t="shared" si="129"/>
        <v>380</v>
      </c>
    </row>
    <row r="864" spans="2:7" hidden="1" outlineLevel="1" x14ac:dyDescent="0.35">
      <c r="B864" s="15" t="s">
        <v>152</v>
      </c>
      <c r="E864" s="42">
        <v>221</v>
      </c>
      <c r="F864" s="42">
        <v>202</v>
      </c>
      <c r="G864" s="32">
        <f t="shared" si="129"/>
        <v>19</v>
      </c>
    </row>
    <row r="865" spans="2:7" hidden="1" outlineLevel="1" x14ac:dyDescent="0.35">
      <c r="B865" s="15" t="s">
        <v>153</v>
      </c>
      <c r="E865" s="42">
        <v>263</v>
      </c>
      <c r="F865" s="42">
        <v>1083</v>
      </c>
      <c r="G865" s="32">
        <f t="shared" si="129"/>
        <v>-820</v>
      </c>
    </row>
    <row r="866" spans="2:7" hidden="1" outlineLevel="1" x14ac:dyDescent="0.35">
      <c r="B866" s="15" t="s">
        <v>154</v>
      </c>
      <c r="E866" s="42">
        <v>5228</v>
      </c>
      <c r="F866" s="42">
        <v>3995</v>
      </c>
      <c r="G866" s="32">
        <f t="shared" si="129"/>
        <v>1233</v>
      </c>
    </row>
    <row r="867" spans="2:7" hidden="1" outlineLevel="1" x14ac:dyDescent="0.35">
      <c r="B867" s="15" t="s">
        <v>155</v>
      </c>
      <c r="E867" s="42">
        <v>2429</v>
      </c>
      <c r="F867" s="42">
        <v>2052</v>
      </c>
      <c r="G867" s="32">
        <f t="shared" si="129"/>
        <v>377</v>
      </c>
    </row>
    <row r="868" spans="2:7" hidden="1" outlineLevel="1" x14ac:dyDescent="0.35">
      <c r="B868" s="15" t="s">
        <v>156</v>
      </c>
      <c r="E868" s="42">
        <v>625</v>
      </c>
      <c r="F868" s="42">
        <v>516</v>
      </c>
      <c r="G868" s="32">
        <f t="shared" si="129"/>
        <v>109</v>
      </c>
    </row>
    <row r="869" spans="2:7" hidden="1" outlineLevel="1" x14ac:dyDescent="0.35">
      <c r="B869" s="15" t="s">
        <v>157</v>
      </c>
      <c r="E869" s="42">
        <v>1329</v>
      </c>
      <c r="F869" s="42">
        <v>1412</v>
      </c>
      <c r="G869" s="32">
        <f t="shared" si="129"/>
        <v>-83</v>
      </c>
    </row>
    <row r="870" spans="2:7" hidden="1" outlineLevel="1" x14ac:dyDescent="0.35">
      <c r="B870" s="15" t="s">
        <v>158</v>
      </c>
      <c r="E870" s="42">
        <v>90</v>
      </c>
      <c r="F870" s="42">
        <v>84</v>
      </c>
      <c r="G870" s="32">
        <f t="shared" si="129"/>
        <v>6</v>
      </c>
    </row>
    <row r="871" spans="2:7" hidden="1" outlineLevel="1" x14ac:dyDescent="0.35">
      <c r="B871" s="15" t="s">
        <v>159</v>
      </c>
      <c r="E871" s="42">
        <v>829</v>
      </c>
      <c r="F871" s="42">
        <v>931</v>
      </c>
      <c r="G871" s="32">
        <f t="shared" si="129"/>
        <v>-102</v>
      </c>
    </row>
    <row r="872" spans="2:7" hidden="1" outlineLevel="1" x14ac:dyDescent="0.35">
      <c r="B872" s="15" t="s">
        <v>160</v>
      </c>
      <c r="E872" s="42">
        <v>165</v>
      </c>
      <c r="F872" s="42">
        <v>205</v>
      </c>
      <c r="G872" s="32">
        <f t="shared" si="129"/>
        <v>-40</v>
      </c>
    </row>
    <row r="873" spans="2:7" hidden="1" outlineLevel="1" x14ac:dyDescent="0.35">
      <c r="B873" s="15" t="s">
        <v>278</v>
      </c>
      <c r="E873" s="42">
        <v>0</v>
      </c>
      <c r="F873" s="42">
        <v>8</v>
      </c>
      <c r="G873" s="32">
        <f t="shared" si="129"/>
        <v>-8</v>
      </c>
    </row>
    <row r="874" spans="2:7" hidden="1" outlineLevel="1" x14ac:dyDescent="0.35">
      <c r="B874" s="15" t="s">
        <v>280</v>
      </c>
      <c r="E874" s="42">
        <v>335</v>
      </c>
      <c r="F874" s="42">
        <v>643</v>
      </c>
      <c r="G874" s="32">
        <f t="shared" si="129"/>
        <v>-308</v>
      </c>
    </row>
    <row r="875" spans="2:7" hidden="1" outlineLevel="1" x14ac:dyDescent="0.35">
      <c r="B875" s="15" t="s">
        <v>286</v>
      </c>
      <c r="E875" s="42">
        <v>39</v>
      </c>
      <c r="F875" s="42">
        <v>25</v>
      </c>
      <c r="G875" s="32">
        <f t="shared" si="129"/>
        <v>14</v>
      </c>
    </row>
    <row r="876" spans="2:7" hidden="1" outlineLevel="1" x14ac:dyDescent="0.35">
      <c r="B876" s="15" t="s">
        <v>161</v>
      </c>
      <c r="E876" s="42">
        <v>0</v>
      </c>
      <c r="F876" s="42">
        <v>102</v>
      </c>
      <c r="G876" s="32">
        <f t="shared" si="129"/>
        <v>-102</v>
      </c>
    </row>
    <row r="877" spans="2:7" hidden="1" outlineLevel="1" x14ac:dyDescent="0.35">
      <c r="B877" s="15" t="s">
        <v>287</v>
      </c>
      <c r="E877" s="42">
        <v>231</v>
      </c>
      <c r="F877" s="42">
        <v>154</v>
      </c>
      <c r="G877" s="32">
        <f t="shared" si="129"/>
        <v>77</v>
      </c>
    </row>
    <row r="878" spans="2:7" hidden="1" outlineLevel="1" x14ac:dyDescent="0.35">
      <c r="B878" s="15" t="s">
        <v>279</v>
      </c>
      <c r="E878" s="42">
        <v>55</v>
      </c>
      <c r="F878" s="42">
        <v>54</v>
      </c>
      <c r="G878" s="32">
        <f t="shared" si="129"/>
        <v>1</v>
      </c>
    </row>
    <row r="879" spans="2:7" ht="15" customHeight="1" collapsed="1" thickBot="1" x14ac:dyDescent="0.4">
      <c r="C879" s="15" t="s">
        <v>37</v>
      </c>
      <c r="D879" s="15" t="s">
        <v>21</v>
      </c>
      <c r="E879" s="90">
        <f>SUM(E852:E878)</f>
        <v>15733</v>
      </c>
      <c r="F879" s="90">
        <f>SUM(F852:F878)</f>
        <v>15348</v>
      </c>
      <c r="G879" s="32">
        <f t="shared" si="129"/>
        <v>385</v>
      </c>
    </row>
    <row r="880" spans="2:7" hidden="1" outlineLevel="1" x14ac:dyDescent="0.35">
      <c r="B880" s="15" t="s">
        <v>141</v>
      </c>
      <c r="D880" s="18"/>
      <c r="E880" s="42">
        <v>1532</v>
      </c>
      <c r="F880" s="42">
        <v>2572</v>
      </c>
      <c r="G880" s="32">
        <f t="shared" si="121"/>
        <v>-1040</v>
      </c>
    </row>
    <row r="881" spans="2:7" hidden="1" outlineLevel="1" x14ac:dyDescent="0.35">
      <c r="B881" s="15" t="s">
        <v>142</v>
      </c>
      <c r="D881" s="18"/>
      <c r="E881" s="42">
        <v>2445</v>
      </c>
      <c r="F881" s="42">
        <v>2619</v>
      </c>
      <c r="G881" s="32">
        <f t="shared" si="121"/>
        <v>-174</v>
      </c>
    </row>
    <row r="882" spans="2:7" hidden="1" outlineLevel="1" x14ac:dyDescent="0.35">
      <c r="B882" s="15" t="s">
        <v>143</v>
      </c>
      <c r="D882" s="18"/>
      <c r="E882" s="42">
        <v>4081</v>
      </c>
      <c r="F882" s="42">
        <v>5584</v>
      </c>
      <c r="G882" s="32">
        <f t="shared" ref="G882" si="130">E882-F882</f>
        <v>-1503</v>
      </c>
    </row>
    <row r="883" spans="2:7" hidden="1" outlineLevel="1" x14ac:dyDescent="0.35">
      <c r="B883" s="15" t="s">
        <v>144</v>
      </c>
      <c r="D883" s="18"/>
      <c r="E883" s="42">
        <v>326</v>
      </c>
      <c r="F883" s="42">
        <v>1036</v>
      </c>
      <c r="G883" s="32">
        <f t="shared" si="121"/>
        <v>-710</v>
      </c>
    </row>
    <row r="884" spans="2:7" hidden="1" outlineLevel="1" x14ac:dyDescent="0.35">
      <c r="B884" s="15" t="s">
        <v>145</v>
      </c>
      <c r="D884" s="18"/>
      <c r="E884" s="42">
        <v>3305</v>
      </c>
      <c r="F884" s="42">
        <v>3731</v>
      </c>
      <c r="G884" s="32">
        <f t="shared" si="121"/>
        <v>-426</v>
      </c>
    </row>
    <row r="885" spans="2:7" hidden="1" outlineLevel="1" x14ac:dyDescent="0.35">
      <c r="B885" s="15" t="s">
        <v>146</v>
      </c>
      <c r="D885" s="18"/>
      <c r="E885" s="42">
        <v>2804</v>
      </c>
      <c r="F885" s="42">
        <v>3274</v>
      </c>
      <c r="G885" s="32">
        <f t="shared" si="121"/>
        <v>-470</v>
      </c>
    </row>
    <row r="886" spans="2:7" hidden="1" outlineLevel="1" x14ac:dyDescent="0.35">
      <c r="B886" s="15" t="s">
        <v>147</v>
      </c>
      <c r="D886" s="18"/>
      <c r="E886" s="42">
        <v>2064</v>
      </c>
      <c r="F886" s="42">
        <v>3082</v>
      </c>
      <c r="G886" s="32">
        <f t="shared" si="121"/>
        <v>-1018</v>
      </c>
    </row>
    <row r="887" spans="2:7" hidden="1" outlineLevel="1" x14ac:dyDescent="0.35">
      <c r="B887" s="15" t="s">
        <v>148</v>
      </c>
      <c r="D887" s="18"/>
      <c r="E887" s="42">
        <v>1490</v>
      </c>
      <c r="F887" s="42">
        <v>3821</v>
      </c>
      <c r="G887" s="32">
        <f t="shared" si="121"/>
        <v>-2331</v>
      </c>
    </row>
    <row r="888" spans="2:7" hidden="1" outlineLevel="1" x14ac:dyDescent="0.35">
      <c r="B888" s="15" t="s">
        <v>254</v>
      </c>
      <c r="D888" s="18"/>
      <c r="E888" s="42">
        <v>0</v>
      </c>
      <c r="F888" s="42">
        <v>0</v>
      </c>
      <c r="G888" s="32">
        <f t="shared" si="121"/>
        <v>0</v>
      </c>
    </row>
    <row r="889" spans="2:7" hidden="1" outlineLevel="1" x14ac:dyDescent="0.35">
      <c r="B889" s="15" t="s">
        <v>149</v>
      </c>
      <c r="D889" s="18"/>
      <c r="E889" s="42">
        <v>5865</v>
      </c>
      <c r="F889" s="42">
        <v>5049</v>
      </c>
      <c r="G889" s="32">
        <f t="shared" ref="G889:G890" si="131">E889-F889</f>
        <v>816</v>
      </c>
    </row>
    <row r="890" spans="2:7" hidden="1" outlineLevel="1" x14ac:dyDescent="0.35">
      <c r="B890" s="15" t="s">
        <v>150</v>
      </c>
      <c r="D890" s="18"/>
      <c r="E890" s="42">
        <v>2432</v>
      </c>
      <c r="F890" s="42">
        <v>2497</v>
      </c>
      <c r="G890" s="32">
        <f t="shared" si="131"/>
        <v>-65</v>
      </c>
    </row>
    <row r="891" spans="2:7" hidden="1" outlineLevel="1" x14ac:dyDescent="0.35">
      <c r="B891" s="15" t="s">
        <v>151</v>
      </c>
      <c r="D891" s="18"/>
      <c r="E891" s="42">
        <v>1633</v>
      </c>
      <c r="F891" s="42">
        <v>2354</v>
      </c>
      <c r="G891" s="32">
        <f t="shared" si="121"/>
        <v>-721</v>
      </c>
    </row>
    <row r="892" spans="2:7" hidden="1" outlineLevel="1" x14ac:dyDescent="0.35">
      <c r="B892" s="15" t="s">
        <v>152</v>
      </c>
      <c r="D892" s="18"/>
      <c r="E892" s="42">
        <v>696</v>
      </c>
      <c r="F892" s="42">
        <v>669</v>
      </c>
      <c r="G892" s="32">
        <f t="shared" si="121"/>
        <v>27</v>
      </c>
    </row>
    <row r="893" spans="2:7" hidden="1" outlineLevel="1" x14ac:dyDescent="0.35">
      <c r="B893" s="15" t="s">
        <v>153</v>
      </c>
      <c r="D893" s="18"/>
      <c r="E893" s="42">
        <v>1809</v>
      </c>
      <c r="F893" s="42">
        <v>2146</v>
      </c>
      <c r="G893" s="32">
        <f t="shared" si="121"/>
        <v>-337</v>
      </c>
    </row>
    <row r="894" spans="2:7" hidden="1" outlineLevel="1" x14ac:dyDescent="0.35">
      <c r="B894" s="15" t="s">
        <v>154</v>
      </c>
      <c r="D894" s="18"/>
      <c r="E894" s="42">
        <v>7696</v>
      </c>
      <c r="F894" s="42">
        <v>6492</v>
      </c>
      <c r="G894" s="32">
        <f t="shared" si="121"/>
        <v>1204</v>
      </c>
    </row>
    <row r="895" spans="2:7" hidden="1" outlineLevel="1" x14ac:dyDescent="0.35">
      <c r="B895" s="15" t="s">
        <v>155</v>
      </c>
      <c r="D895" s="18"/>
      <c r="E895" s="42">
        <v>3208</v>
      </c>
      <c r="F895" s="42">
        <v>3124</v>
      </c>
      <c r="G895" s="32">
        <f t="shared" si="121"/>
        <v>84</v>
      </c>
    </row>
    <row r="896" spans="2:7" hidden="1" outlineLevel="1" x14ac:dyDescent="0.35">
      <c r="B896" s="15" t="s">
        <v>156</v>
      </c>
      <c r="D896" s="18"/>
      <c r="E896" s="42">
        <v>1745</v>
      </c>
      <c r="F896" s="42">
        <v>1637</v>
      </c>
      <c r="G896" s="32">
        <f t="shared" si="121"/>
        <v>108</v>
      </c>
    </row>
    <row r="897" spans="1:7" hidden="1" outlineLevel="1" x14ac:dyDescent="0.35">
      <c r="B897" s="15" t="s">
        <v>157</v>
      </c>
      <c r="D897" s="18"/>
      <c r="E897" s="42">
        <v>2895</v>
      </c>
      <c r="F897" s="42">
        <v>3601.7638400000001</v>
      </c>
      <c r="G897" s="32">
        <f t="shared" si="121"/>
        <v>-706.76384000000007</v>
      </c>
    </row>
    <row r="898" spans="1:7" hidden="1" outlineLevel="1" x14ac:dyDescent="0.35">
      <c r="B898" s="15" t="s">
        <v>158</v>
      </c>
      <c r="D898" s="18"/>
      <c r="E898" s="42">
        <v>358</v>
      </c>
      <c r="F898" s="42">
        <v>375</v>
      </c>
      <c r="G898" s="32">
        <f t="shared" ref="G898" si="132">E898-F898</f>
        <v>-17</v>
      </c>
    </row>
    <row r="899" spans="1:7" hidden="1" outlineLevel="1" x14ac:dyDescent="0.35">
      <c r="B899" s="15" t="s">
        <v>159</v>
      </c>
      <c r="D899" s="18"/>
      <c r="E899" s="42">
        <v>2343</v>
      </c>
      <c r="F899" s="42">
        <v>3141</v>
      </c>
      <c r="G899" s="32">
        <f t="shared" si="121"/>
        <v>-798</v>
      </c>
    </row>
    <row r="900" spans="1:7" hidden="1" outlineLevel="1" x14ac:dyDescent="0.35">
      <c r="B900" s="15" t="s">
        <v>160</v>
      </c>
      <c r="D900" s="18"/>
      <c r="E900" s="42">
        <v>1315</v>
      </c>
      <c r="F900" s="42">
        <v>2021</v>
      </c>
      <c r="G900" s="32">
        <f t="shared" si="121"/>
        <v>-706</v>
      </c>
    </row>
    <row r="901" spans="1:7" hidden="1" outlineLevel="1" x14ac:dyDescent="0.35">
      <c r="B901" s="15" t="s">
        <v>278</v>
      </c>
      <c r="D901" s="18"/>
      <c r="E901" s="42">
        <v>4</v>
      </c>
      <c r="F901" s="42">
        <v>217</v>
      </c>
      <c r="G901" s="32">
        <f t="shared" ref="G901:G906" si="133">E901-F901</f>
        <v>-213</v>
      </c>
    </row>
    <row r="902" spans="1:7" hidden="1" outlineLevel="1" x14ac:dyDescent="0.35">
      <c r="B902" s="15" t="s">
        <v>280</v>
      </c>
      <c r="D902" s="18"/>
      <c r="E902" s="42">
        <v>701</v>
      </c>
      <c r="F902" s="42">
        <v>1192</v>
      </c>
      <c r="G902" s="32">
        <f t="shared" si="133"/>
        <v>-491</v>
      </c>
    </row>
    <row r="903" spans="1:7" hidden="1" outlineLevel="1" x14ac:dyDescent="0.35">
      <c r="B903" s="15" t="s">
        <v>286</v>
      </c>
      <c r="D903" s="18"/>
      <c r="E903" s="42">
        <v>373</v>
      </c>
      <c r="F903" s="42">
        <v>360</v>
      </c>
      <c r="G903" s="32">
        <f t="shared" si="133"/>
        <v>13</v>
      </c>
    </row>
    <row r="904" spans="1:7" hidden="1" outlineLevel="1" x14ac:dyDescent="0.35">
      <c r="B904" s="15" t="s">
        <v>161</v>
      </c>
      <c r="D904" s="18"/>
      <c r="E904" s="42">
        <v>1922</v>
      </c>
      <c r="F904" s="42">
        <v>2145</v>
      </c>
      <c r="G904" s="32">
        <f t="shared" si="133"/>
        <v>-223</v>
      </c>
    </row>
    <row r="905" spans="1:7" hidden="1" outlineLevel="1" x14ac:dyDescent="0.35">
      <c r="B905" s="15" t="s">
        <v>287</v>
      </c>
      <c r="D905" s="18"/>
      <c r="E905" s="42">
        <v>315</v>
      </c>
      <c r="F905" s="42">
        <v>319</v>
      </c>
      <c r="G905" s="32">
        <f t="shared" si="133"/>
        <v>-4</v>
      </c>
    </row>
    <row r="906" spans="1:7" ht="18" hidden="1" outlineLevel="1" thickBot="1" x14ac:dyDescent="0.4">
      <c r="B906" s="15" t="s">
        <v>279</v>
      </c>
      <c r="D906" s="18"/>
      <c r="E906" s="42">
        <v>416</v>
      </c>
      <c r="F906" s="42">
        <v>451</v>
      </c>
      <c r="G906" s="32">
        <f t="shared" si="133"/>
        <v>-35</v>
      </c>
    </row>
    <row r="907" spans="1:7" ht="15" customHeight="1" collapsed="1" thickBot="1" x14ac:dyDescent="0.4">
      <c r="B907" s="14" t="s">
        <v>22</v>
      </c>
      <c r="E907" s="101">
        <f>SUM(E880:E906)</f>
        <v>53773</v>
      </c>
      <c r="F907" s="101">
        <f>SUM(F880:F906)</f>
        <v>63509.76384</v>
      </c>
      <c r="G907" s="32">
        <f t="shared" si="121"/>
        <v>-9736.7638399999996</v>
      </c>
    </row>
    <row r="908" spans="1:7" ht="15" customHeight="1" x14ac:dyDescent="0.35">
      <c r="D908" s="35"/>
      <c r="E908" s="100"/>
      <c r="F908" s="100"/>
      <c r="G908" s="32"/>
    </row>
    <row r="909" spans="1:7" x14ac:dyDescent="0.35">
      <c r="A909" s="15">
        <v>5</v>
      </c>
      <c r="B909" s="15" t="s">
        <v>162</v>
      </c>
      <c r="E909" s="102"/>
      <c r="F909" s="102"/>
      <c r="G909" s="32"/>
    </row>
    <row r="910" spans="1:7" hidden="1" outlineLevel="1" x14ac:dyDescent="0.35">
      <c r="B910" s="15" t="s">
        <v>141</v>
      </c>
      <c r="E910" s="42">
        <v>0</v>
      </c>
      <c r="F910" s="42">
        <v>0</v>
      </c>
      <c r="G910" s="32">
        <f t="shared" si="121"/>
        <v>0</v>
      </c>
    </row>
    <row r="911" spans="1:7" hidden="1" outlineLevel="1" x14ac:dyDescent="0.35">
      <c r="B911" s="15" t="s">
        <v>142</v>
      </c>
      <c r="E911" s="42">
        <v>0</v>
      </c>
      <c r="F911" s="42">
        <v>3</v>
      </c>
      <c r="G911" s="32">
        <f t="shared" si="121"/>
        <v>-3</v>
      </c>
    </row>
    <row r="912" spans="1:7" hidden="1" outlineLevel="1" x14ac:dyDescent="0.35">
      <c r="B912" s="15" t="s">
        <v>143</v>
      </c>
      <c r="E912" s="42">
        <v>0</v>
      </c>
      <c r="F912" s="42">
        <v>0</v>
      </c>
      <c r="G912" s="32">
        <f t="shared" ref="G912" si="134">E912-F912</f>
        <v>0</v>
      </c>
    </row>
    <row r="913" spans="2:7" hidden="1" outlineLevel="1" x14ac:dyDescent="0.35">
      <c r="B913" s="15" t="s">
        <v>144</v>
      </c>
      <c r="E913" s="42">
        <v>0</v>
      </c>
      <c r="F913" s="42">
        <v>0</v>
      </c>
      <c r="G913" s="32">
        <f t="shared" si="121"/>
        <v>0</v>
      </c>
    </row>
    <row r="914" spans="2:7" hidden="1" outlineLevel="1" x14ac:dyDescent="0.35">
      <c r="B914" s="15" t="s">
        <v>145</v>
      </c>
      <c r="E914" s="42">
        <v>0</v>
      </c>
      <c r="F914" s="42">
        <v>0</v>
      </c>
      <c r="G914" s="32">
        <f t="shared" si="121"/>
        <v>0</v>
      </c>
    </row>
    <row r="915" spans="2:7" hidden="1" outlineLevel="1" x14ac:dyDescent="0.35">
      <c r="B915" s="15" t="s">
        <v>146</v>
      </c>
      <c r="E915" s="42">
        <v>0</v>
      </c>
      <c r="F915" s="42">
        <v>0</v>
      </c>
      <c r="G915" s="32">
        <f t="shared" si="121"/>
        <v>0</v>
      </c>
    </row>
    <row r="916" spans="2:7" hidden="1" outlineLevel="1" x14ac:dyDescent="0.35">
      <c r="B916" s="15" t="s">
        <v>147</v>
      </c>
      <c r="E916" s="42">
        <v>0</v>
      </c>
      <c r="F916" s="42">
        <v>0</v>
      </c>
      <c r="G916" s="32">
        <f t="shared" si="121"/>
        <v>0</v>
      </c>
    </row>
    <row r="917" spans="2:7" hidden="1" outlineLevel="1" x14ac:dyDescent="0.35">
      <c r="B917" s="15" t="s">
        <v>148</v>
      </c>
      <c r="E917" s="42">
        <v>0</v>
      </c>
      <c r="F917" s="42">
        <v>0</v>
      </c>
      <c r="G917" s="32">
        <f t="shared" si="121"/>
        <v>0</v>
      </c>
    </row>
    <row r="918" spans="2:7" hidden="1" outlineLevel="1" x14ac:dyDescent="0.35">
      <c r="B918" s="15" t="s">
        <v>254</v>
      </c>
      <c r="E918" s="42">
        <v>0</v>
      </c>
      <c r="F918" s="42">
        <v>0</v>
      </c>
      <c r="G918" s="32">
        <f t="shared" si="121"/>
        <v>0</v>
      </c>
    </row>
    <row r="919" spans="2:7" hidden="1" outlineLevel="1" x14ac:dyDescent="0.35">
      <c r="B919" s="15" t="s">
        <v>149</v>
      </c>
      <c r="E919" s="42">
        <v>0</v>
      </c>
      <c r="F919" s="42">
        <v>0</v>
      </c>
      <c r="G919" s="32">
        <f t="shared" ref="G919:G920" si="135">E919-F919</f>
        <v>0</v>
      </c>
    </row>
    <row r="920" spans="2:7" hidden="1" outlineLevel="1" x14ac:dyDescent="0.35">
      <c r="B920" s="15" t="s">
        <v>150</v>
      </c>
      <c r="E920" s="42">
        <v>0</v>
      </c>
      <c r="F920" s="42">
        <v>0</v>
      </c>
      <c r="G920" s="32">
        <f t="shared" si="135"/>
        <v>0</v>
      </c>
    </row>
    <row r="921" spans="2:7" hidden="1" outlineLevel="1" x14ac:dyDescent="0.35">
      <c r="B921" s="15" t="s">
        <v>151</v>
      </c>
      <c r="E921" s="42">
        <v>0</v>
      </c>
      <c r="F921" s="42">
        <v>0</v>
      </c>
      <c r="G921" s="32">
        <f t="shared" si="121"/>
        <v>0</v>
      </c>
    </row>
    <row r="922" spans="2:7" hidden="1" outlineLevel="1" x14ac:dyDescent="0.35">
      <c r="B922" s="15" t="s">
        <v>152</v>
      </c>
      <c r="E922" s="42">
        <v>0</v>
      </c>
      <c r="F922" s="42">
        <v>0</v>
      </c>
      <c r="G922" s="32">
        <f t="shared" si="121"/>
        <v>0</v>
      </c>
    </row>
    <row r="923" spans="2:7" hidden="1" outlineLevel="1" x14ac:dyDescent="0.35">
      <c r="B923" s="15" t="s">
        <v>153</v>
      </c>
      <c r="E923" s="42">
        <v>0</v>
      </c>
      <c r="F923" s="42">
        <v>0</v>
      </c>
      <c r="G923" s="32">
        <f t="shared" si="121"/>
        <v>0</v>
      </c>
    </row>
    <row r="924" spans="2:7" hidden="1" outlineLevel="1" x14ac:dyDescent="0.35">
      <c r="B924" s="15" t="s">
        <v>154</v>
      </c>
      <c r="E924" s="42">
        <v>0</v>
      </c>
      <c r="F924" s="42">
        <v>0</v>
      </c>
      <c r="G924" s="32">
        <f t="shared" si="121"/>
        <v>0</v>
      </c>
    </row>
    <row r="925" spans="2:7" hidden="1" outlineLevel="1" x14ac:dyDescent="0.35">
      <c r="B925" s="15" t="s">
        <v>155</v>
      </c>
      <c r="E925" s="42">
        <v>0</v>
      </c>
      <c r="F925" s="42">
        <v>0</v>
      </c>
      <c r="G925" s="32">
        <f t="shared" ref="G925:G1026" si="136">E925-F925</f>
        <v>0</v>
      </c>
    </row>
    <row r="926" spans="2:7" hidden="1" outlineLevel="1" x14ac:dyDescent="0.35">
      <c r="B926" s="15" t="s">
        <v>156</v>
      </c>
      <c r="E926" s="42">
        <v>0</v>
      </c>
      <c r="F926" s="42">
        <v>0</v>
      </c>
      <c r="G926" s="32">
        <f t="shared" si="136"/>
        <v>0</v>
      </c>
    </row>
    <row r="927" spans="2:7" hidden="1" outlineLevel="1" x14ac:dyDescent="0.35">
      <c r="B927" s="15" t="s">
        <v>157</v>
      </c>
      <c r="E927" s="42">
        <v>0</v>
      </c>
      <c r="F927" s="42">
        <v>0</v>
      </c>
      <c r="G927" s="32">
        <f t="shared" si="136"/>
        <v>0</v>
      </c>
    </row>
    <row r="928" spans="2:7" hidden="1" outlineLevel="1" x14ac:dyDescent="0.35">
      <c r="B928" s="15" t="s">
        <v>158</v>
      </c>
      <c r="E928" s="42">
        <v>0</v>
      </c>
      <c r="F928" s="42">
        <v>0</v>
      </c>
      <c r="G928" s="32">
        <f t="shared" ref="G928" si="137">E928-F928</f>
        <v>0</v>
      </c>
    </row>
    <row r="929" spans="2:7" hidden="1" outlineLevel="1" x14ac:dyDescent="0.35">
      <c r="B929" s="15" t="s">
        <v>159</v>
      </c>
      <c r="E929" s="42">
        <v>0</v>
      </c>
      <c r="F929" s="42">
        <v>0</v>
      </c>
      <c r="G929" s="32">
        <f t="shared" si="136"/>
        <v>0</v>
      </c>
    </row>
    <row r="930" spans="2:7" hidden="1" outlineLevel="1" x14ac:dyDescent="0.35">
      <c r="B930" s="15" t="s">
        <v>160</v>
      </c>
      <c r="E930" s="42">
        <v>0</v>
      </c>
      <c r="F930" s="42">
        <v>0</v>
      </c>
      <c r="G930" s="32">
        <f t="shared" si="136"/>
        <v>0</v>
      </c>
    </row>
    <row r="931" spans="2:7" hidden="1" outlineLevel="1" x14ac:dyDescent="0.35">
      <c r="B931" s="15" t="s">
        <v>278</v>
      </c>
      <c r="E931" s="42">
        <v>0</v>
      </c>
      <c r="F931" s="42">
        <v>0</v>
      </c>
      <c r="G931" s="32">
        <f t="shared" ref="G931:G936" si="138">E931-F931</f>
        <v>0</v>
      </c>
    </row>
    <row r="932" spans="2:7" hidden="1" outlineLevel="1" x14ac:dyDescent="0.35">
      <c r="B932" s="15" t="s">
        <v>280</v>
      </c>
      <c r="E932" s="42">
        <v>0</v>
      </c>
      <c r="F932" s="42">
        <v>0</v>
      </c>
      <c r="G932" s="32">
        <f t="shared" si="138"/>
        <v>0</v>
      </c>
    </row>
    <row r="933" spans="2:7" hidden="1" outlineLevel="1" x14ac:dyDescent="0.35">
      <c r="B933" s="15" t="s">
        <v>286</v>
      </c>
      <c r="E933" s="42">
        <v>0</v>
      </c>
      <c r="F933" s="42">
        <v>0</v>
      </c>
      <c r="G933" s="32">
        <f t="shared" si="138"/>
        <v>0</v>
      </c>
    </row>
    <row r="934" spans="2:7" hidden="1" outlineLevel="1" x14ac:dyDescent="0.35">
      <c r="B934" s="15" t="s">
        <v>161</v>
      </c>
      <c r="E934" s="42">
        <v>0</v>
      </c>
      <c r="F934" s="42">
        <v>0</v>
      </c>
      <c r="G934" s="32">
        <f t="shared" si="138"/>
        <v>0</v>
      </c>
    </row>
    <row r="935" spans="2:7" hidden="1" outlineLevel="1" x14ac:dyDescent="0.35">
      <c r="B935" s="15" t="s">
        <v>287</v>
      </c>
      <c r="E935" s="42">
        <v>0</v>
      </c>
      <c r="F935" s="42">
        <v>0</v>
      </c>
      <c r="G935" s="32">
        <f t="shared" si="138"/>
        <v>0</v>
      </c>
    </row>
    <row r="936" spans="2:7" hidden="1" outlineLevel="1" x14ac:dyDescent="0.35">
      <c r="B936" s="15" t="s">
        <v>279</v>
      </c>
      <c r="E936" s="42">
        <v>0</v>
      </c>
      <c r="F936" s="42">
        <v>0</v>
      </c>
      <c r="G936" s="32">
        <f t="shared" si="138"/>
        <v>0</v>
      </c>
    </row>
    <row r="937" spans="2:7" collapsed="1" x14ac:dyDescent="0.35">
      <c r="C937" s="15" t="s">
        <v>1</v>
      </c>
      <c r="D937" s="15" t="s">
        <v>240</v>
      </c>
      <c r="E937" s="43">
        <f>SUM(E910:E936)</f>
        <v>0</v>
      </c>
      <c r="F937" s="43">
        <f>SUM(F910:F936)</f>
        <v>3</v>
      </c>
      <c r="G937" s="32">
        <f t="shared" si="136"/>
        <v>-3</v>
      </c>
    </row>
    <row r="938" spans="2:7" hidden="1" outlineLevel="1" x14ac:dyDescent="0.35">
      <c r="B938" s="15" t="s">
        <v>141</v>
      </c>
      <c r="E938" s="43">
        <v>0</v>
      </c>
      <c r="F938" s="43">
        <v>0</v>
      </c>
      <c r="G938" s="32">
        <f t="shared" si="136"/>
        <v>0</v>
      </c>
    </row>
    <row r="939" spans="2:7" hidden="1" outlineLevel="1" x14ac:dyDescent="0.35">
      <c r="B939" s="15" t="s">
        <v>142</v>
      </c>
      <c r="E939" s="43">
        <v>0</v>
      </c>
      <c r="F939" s="43">
        <v>0</v>
      </c>
      <c r="G939" s="32">
        <f t="shared" si="136"/>
        <v>0</v>
      </c>
    </row>
    <row r="940" spans="2:7" hidden="1" outlineLevel="1" x14ac:dyDescent="0.35">
      <c r="B940" s="15" t="s">
        <v>143</v>
      </c>
      <c r="E940" s="43">
        <v>0</v>
      </c>
      <c r="F940" s="43">
        <v>0</v>
      </c>
      <c r="G940" s="32">
        <f t="shared" ref="G940" si="139">E940-F940</f>
        <v>0</v>
      </c>
    </row>
    <row r="941" spans="2:7" hidden="1" outlineLevel="1" x14ac:dyDescent="0.35">
      <c r="B941" s="15" t="s">
        <v>144</v>
      </c>
      <c r="E941" s="43">
        <v>0</v>
      </c>
      <c r="F941" s="43">
        <v>0</v>
      </c>
      <c r="G941" s="32">
        <f t="shared" si="136"/>
        <v>0</v>
      </c>
    </row>
    <row r="942" spans="2:7" hidden="1" outlineLevel="1" x14ac:dyDescent="0.35">
      <c r="B942" s="15" t="s">
        <v>145</v>
      </c>
      <c r="E942" s="43">
        <v>0</v>
      </c>
      <c r="F942" s="43">
        <v>0</v>
      </c>
      <c r="G942" s="32">
        <f t="shared" si="136"/>
        <v>0</v>
      </c>
    </row>
    <row r="943" spans="2:7" hidden="1" outlineLevel="1" x14ac:dyDescent="0.35">
      <c r="B943" s="15" t="s">
        <v>146</v>
      </c>
      <c r="E943" s="43">
        <v>0</v>
      </c>
      <c r="F943" s="43">
        <v>0</v>
      </c>
      <c r="G943" s="32">
        <f t="shared" si="136"/>
        <v>0</v>
      </c>
    </row>
    <row r="944" spans="2:7" hidden="1" outlineLevel="1" x14ac:dyDescent="0.35">
      <c r="B944" s="15" t="s">
        <v>147</v>
      </c>
      <c r="E944" s="43">
        <v>0</v>
      </c>
      <c r="F944" s="43">
        <v>0</v>
      </c>
      <c r="G944" s="32">
        <f t="shared" si="136"/>
        <v>0</v>
      </c>
    </row>
    <row r="945" spans="2:7" hidden="1" outlineLevel="1" x14ac:dyDescent="0.35">
      <c r="B945" s="15" t="s">
        <v>148</v>
      </c>
      <c r="E945" s="43">
        <v>0</v>
      </c>
      <c r="F945" s="43">
        <v>0</v>
      </c>
      <c r="G945" s="32">
        <f t="shared" si="136"/>
        <v>0</v>
      </c>
    </row>
    <row r="946" spans="2:7" hidden="1" outlineLevel="1" x14ac:dyDescent="0.35">
      <c r="B946" s="15" t="s">
        <v>254</v>
      </c>
      <c r="E946" s="43">
        <v>0</v>
      </c>
      <c r="F946" s="43">
        <v>0</v>
      </c>
      <c r="G946" s="32">
        <f t="shared" si="136"/>
        <v>0</v>
      </c>
    </row>
    <row r="947" spans="2:7" hidden="1" outlineLevel="1" x14ac:dyDescent="0.35">
      <c r="B947" s="15" t="s">
        <v>149</v>
      </c>
      <c r="E947" s="43">
        <v>0</v>
      </c>
      <c r="F947" s="43">
        <v>0</v>
      </c>
      <c r="G947" s="32">
        <f t="shared" ref="G947:G948" si="140">E947-F947</f>
        <v>0</v>
      </c>
    </row>
    <row r="948" spans="2:7" hidden="1" outlineLevel="1" x14ac:dyDescent="0.35">
      <c r="B948" s="15" t="s">
        <v>150</v>
      </c>
      <c r="E948" s="43">
        <v>0</v>
      </c>
      <c r="F948" s="43">
        <v>0</v>
      </c>
      <c r="G948" s="32">
        <f t="shared" si="140"/>
        <v>0</v>
      </c>
    </row>
    <row r="949" spans="2:7" hidden="1" outlineLevel="1" x14ac:dyDescent="0.35">
      <c r="B949" s="15" t="s">
        <v>151</v>
      </c>
      <c r="E949" s="43">
        <v>0</v>
      </c>
      <c r="F949" s="43">
        <v>0</v>
      </c>
      <c r="G949" s="32">
        <f t="shared" si="136"/>
        <v>0</v>
      </c>
    </row>
    <row r="950" spans="2:7" hidden="1" outlineLevel="1" x14ac:dyDescent="0.35">
      <c r="B950" s="15" t="s">
        <v>152</v>
      </c>
      <c r="E950" s="43">
        <v>0</v>
      </c>
      <c r="F950" s="43">
        <v>0</v>
      </c>
      <c r="G950" s="32">
        <f t="shared" si="136"/>
        <v>0</v>
      </c>
    </row>
    <row r="951" spans="2:7" hidden="1" outlineLevel="1" x14ac:dyDescent="0.35">
      <c r="B951" s="15" t="s">
        <v>153</v>
      </c>
      <c r="E951" s="43">
        <v>0</v>
      </c>
      <c r="F951" s="43">
        <v>0</v>
      </c>
      <c r="G951" s="32">
        <f t="shared" si="136"/>
        <v>0</v>
      </c>
    </row>
    <row r="952" spans="2:7" hidden="1" outlineLevel="1" x14ac:dyDescent="0.35">
      <c r="B952" s="15" t="s">
        <v>154</v>
      </c>
      <c r="E952" s="43">
        <v>0</v>
      </c>
      <c r="F952" s="43">
        <v>0</v>
      </c>
      <c r="G952" s="32">
        <f t="shared" si="136"/>
        <v>0</v>
      </c>
    </row>
    <row r="953" spans="2:7" hidden="1" outlineLevel="1" x14ac:dyDescent="0.35">
      <c r="B953" s="15" t="s">
        <v>155</v>
      </c>
      <c r="E953" s="43">
        <v>0</v>
      </c>
      <c r="F953" s="43">
        <v>0</v>
      </c>
      <c r="G953" s="32">
        <f t="shared" si="136"/>
        <v>0</v>
      </c>
    </row>
    <row r="954" spans="2:7" hidden="1" outlineLevel="1" x14ac:dyDescent="0.35">
      <c r="B954" s="15" t="s">
        <v>156</v>
      </c>
      <c r="E954" s="43">
        <v>0</v>
      </c>
      <c r="F954" s="43">
        <v>0</v>
      </c>
      <c r="G954" s="32">
        <f t="shared" si="136"/>
        <v>0</v>
      </c>
    </row>
    <row r="955" spans="2:7" hidden="1" outlineLevel="1" x14ac:dyDescent="0.35">
      <c r="B955" s="15" t="s">
        <v>157</v>
      </c>
      <c r="E955" s="43">
        <v>0</v>
      </c>
      <c r="F955" s="43">
        <v>0</v>
      </c>
      <c r="G955" s="32">
        <f t="shared" si="136"/>
        <v>0</v>
      </c>
    </row>
    <row r="956" spans="2:7" hidden="1" outlineLevel="1" x14ac:dyDescent="0.35">
      <c r="B956" s="15" t="s">
        <v>158</v>
      </c>
      <c r="E956" s="43">
        <v>0</v>
      </c>
      <c r="F956" s="43">
        <v>0</v>
      </c>
      <c r="G956" s="32">
        <f t="shared" ref="G956" si="141">E956-F956</f>
        <v>0</v>
      </c>
    </row>
    <row r="957" spans="2:7" hidden="1" outlineLevel="1" x14ac:dyDescent="0.35">
      <c r="B957" s="15" t="s">
        <v>159</v>
      </c>
      <c r="E957" s="43">
        <v>0</v>
      </c>
      <c r="F957" s="43">
        <v>0</v>
      </c>
      <c r="G957" s="32">
        <f t="shared" si="136"/>
        <v>0</v>
      </c>
    </row>
    <row r="958" spans="2:7" hidden="1" outlineLevel="1" x14ac:dyDescent="0.35">
      <c r="B958" s="15" t="s">
        <v>160</v>
      </c>
      <c r="E958" s="43">
        <v>0</v>
      </c>
      <c r="F958" s="43">
        <v>0</v>
      </c>
      <c r="G958" s="32">
        <f t="shared" si="136"/>
        <v>0</v>
      </c>
    </row>
    <row r="959" spans="2:7" hidden="1" outlineLevel="1" x14ac:dyDescent="0.35">
      <c r="B959" s="15" t="s">
        <v>278</v>
      </c>
      <c r="E959" s="43">
        <v>0</v>
      </c>
      <c r="F959" s="43">
        <v>0</v>
      </c>
      <c r="G959" s="32">
        <f t="shared" ref="G959:G964" si="142">E959-F959</f>
        <v>0</v>
      </c>
    </row>
    <row r="960" spans="2:7" hidden="1" outlineLevel="1" x14ac:dyDescent="0.35">
      <c r="B960" s="15" t="s">
        <v>280</v>
      </c>
      <c r="E960" s="43">
        <v>0</v>
      </c>
      <c r="F960" s="43">
        <v>0</v>
      </c>
      <c r="G960" s="32">
        <f t="shared" si="142"/>
        <v>0</v>
      </c>
    </row>
    <row r="961" spans="2:7" hidden="1" outlineLevel="1" x14ac:dyDescent="0.35">
      <c r="B961" s="15" t="s">
        <v>286</v>
      </c>
      <c r="E961" s="43">
        <v>0</v>
      </c>
      <c r="F961" s="43">
        <v>0</v>
      </c>
      <c r="G961" s="32">
        <f t="shared" si="142"/>
        <v>0</v>
      </c>
    </row>
    <row r="962" spans="2:7" hidden="1" outlineLevel="1" x14ac:dyDescent="0.35">
      <c r="B962" s="15" t="s">
        <v>161</v>
      </c>
      <c r="E962" s="43">
        <v>0</v>
      </c>
      <c r="F962" s="43">
        <v>0</v>
      </c>
      <c r="G962" s="32">
        <f t="shared" si="142"/>
        <v>0</v>
      </c>
    </row>
    <row r="963" spans="2:7" hidden="1" outlineLevel="1" x14ac:dyDescent="0.35">
      <c r="B963" s="15" t="s">
        <v>287</v>
      </c>
      <c r="E963" s="43">
        <v>0</v>
      </c>
      <c r="F963" s="43">
        <v>0</v>
      </c>
      <c r="G963" s="32">
        <f t="shared" si="142"/>
        <v>0</v>
      </c>
    </row>
    <row r="964" spans="2:7" hidden="1" outlineLevel="1" x14ac:dyDescent="0.35">
      <c r="B964" s="15" t="s">
        <v>279</v>
      </c>
      <c r="E964" s="43">
        <v>0</v>
      </c>
      <c r="F964" s="43">
        <v>0</v>
      </c>
      <c r="G964" s="32">
        <f t="shared" si="142"/>
        <v>0</v>
      </c>
    </row>
    <row r="965" spans="2:7" collapsed="1" x14ac:dyDescent="0.35">
      <c r="C965" s="15" t="s">
        <v>2</v>
      </c>
      <c r="D965" s="15" t="s">
        <v>239</v>
      </c>
      <c r="E965" s="43">
        <f>SUM(E938:E964)</f>
        <v>0</v>
      </c>
      <c r="F965" s="43">
        <f>SUM(F938:F964)</f>
        <v>0</v>
      </c>
      <c r="G965" s="32">
        <f t="shared" si="136"/>
        <v>0</v>
      </c>
    </row>
    <row r="966" spans="2:7" hidden="1" outlineLevel="1" x14ac:dyDescent="0.35">
      <c r="B966" s="15" t="s">
        <v>141</v>
      </c>
      <c r="E966" s="43">
        <v>0</v>
      </c>
      <c r="F966" s="43">
        <v>0</v>
      </c>
      <c r="G966" s="32">
        <f t="shared" si="136"/>
        <v>0</v>
      </c>
    </row>
    <row r="967" spans="2:7" hidden="1" outlineLevel="1" x14ac:dyDescent="0.35">
      <c r="B967" s="15" t="s">
        <v>142</v>
      </c>
      <c r="E967" s="43">
        <v>0</v>
      </c>
      <c r="F967" s="43">
        <v>0</v>
      </c>
      <c r="G967" s="32">
        <f t="shared" si="136"/>
        <v>0</v>
      </c>
    </row>
    <row r="968" spans="2:7" hidden="1" outlineLevel="1" x14ac:dyDescent="0.35">
      <c r="B968" s="15" t="s">
        <v>143</v>
      </c>
      <c r="E968" s="43">
        <v>0</v>
      </c>
      <c r="F968" s="43">
        <v>0</v>
      </c>
      <c r="G968" s="32">
        <f t="shared" ref="G968" si="143">E968-F968</f>
        <v>0</v>
      </c>
    </row>
    <row r="969" spans="2:7" hidden="1" outlineLevel="1" x14ac:dyDescent="0.35">
      <c r="B969" s="15" t="s">
        <v>144</v>
      </c>
      <c r="E969" s="43">
        <v>0</v>
      </c>
      <c r="F969" s="43">
        <v>0</v>
      </c>
      <c r="G969" s="32">
        <f t="shared" si="136"/>
        <v>0</v>
      </c>
    </row>
    <row r="970" spans="2:7" hidden="1" outlineLevel="1" x14ac:dyDescent="0.35">
      <c r="B970" s="15" t="s">
        <v>145</v>
      </c>
      <c r="E970" s="43">
        <v>0</v>
      </c>
      <c r="F970" s="43">
        <v>0</v>
      </c>
      <c r="G970" s="32">
        <f t="shared" si="136"/>
        <v>0</v>
      </c>
    </row>
    <row r="971" spans="2:7" hidden="1" outlineLevel="1" x14ac:dyDescent="0.35">
      <c r="B971" s="15" t="s">
        <v>146</v>
      </c>
      <c r="E971" s="43">
        <v>0</v>
      </c>
      <c r="F971" s="43">
        <v>0</v>
      </c>
      <c r="G971" s="32">
        <f t="shared" si="136"/>
        <v>0</v>
      </c>
    </row>
    <row r="972" spans="2:7" hidden="1" outlineLevel="1" x14ac:dyDescent="0.35">
      <c r="B972" s="15" t="s">
        <v>147</v>
      </c>
      <c r="E972" s="43">
        <v>0</v>
      </c>
      <c r="F972" s="43">
        <v>0</v>
      </c>
      <c r="G972" s="32">
        <f t="shared" si="136"/>
        <v>0</v>
      </c>
    </row>
    <row r="973" spans="2:7" hidden="1" outlineLevel="1" x14ac:dyDescent="0.35">
      <c r="B973" s="15" t="s">
        <v>148</v>
      </c>
      <c r="E973" s="43">
        <v>0</v>
      </c>
      <c r="F973" s="43">
        <v>0</v>
      </c>
      <c r="G973" s="32">
        <f t="shared" si="136"/>
        <v>0</v>
      </c>
    </row>
    <row r="974" spans="2:7" hidden="1" outlineLevel="1" x14ac:dyDescent="0.35">
      <c r="B974" s="15" t="s">
        <v>254</v>
      </c>
      <c r="E974" s="43">
        <v>0</v>
      </c>
      <c r="F974" s="43">
        <v>0</v>
      </c>
      <c r="G974" s="32">
        <f t="shared" si="136"/>
        <v>0</v>
      </c>
    </row>
    <row r="975" spans="2:7" hidden="1" outlineLevel="1" x14ac:dyDescent="0.35">
      <c r="B975" s="15" t="s">
        <v>149</v>
      </c>
      <c r="E975" s="43">
        <v>0</v>
      </c>
      <c r="F975" s="43">
        <v>0</v>
      </c>
      <c r="G975" s="32">
        <f t="shared" ref="G975:G976" si="144">E975-F975</f>
        <v>0</v>
      </c>
    </row>
    <row r="976" spans="2:7" hidden="1" outlineLevel="1" x14ac:dyDescent="0.35">
      <c r="B976" s="15" t="s">
        <v>150</v>
      </c>
      <c r="E976" s="43">
        <v>0</v>
      </c>
      <c r="F976" s="43">
        <v>0</v>
      </c>
      <c r="G976" s="32">
        <f t="shared" si="144"/>
        <v>0</v>
      </c>
    </row>
    <row r="977" spans="2:7" hidden="1" outlineLevel="1" x14ac:dyDescent="0.35">
      <c r="B977" s="15" t="s">
        <v>151</v>
      </c>
      <c r="E977" s="43">
        <v>0</v>
      </c>
      <c r="F977" s="43">
        <v>0</v>
      </c>
      <c r="G977" s="32">
        <f t="shared" si="136"/>
        <v>0</v>
      </c>
    </row>
    <row r="978" spans="2:7" hidden="1" outlineLevel="1" x14ac:dyDescent="0.35">
      <c r="B978" s="15" t="s">
        <v>152</v>
      </c>
      <c r="E978" s="43">
        <v>0</v>
      </c>
      <c r="F978" s="43">
        <v>0</v>
      </c>
      <c r="G978" s="32">
        <f t="shared" si="136"/>
        <v>0</v>
      </c>
    </row>
    <row r="979" spans="2:7" hidden="1" outlineLevel="1" x14ac:dyDescent="0.35">
      <c r="B979" s="15" t="s">
        <v>153</v>
      </c>
      <c r="E979" s="43">
        <v>0</v>
      </c>
      <c r="F979" s="43">
        <v>0</v>
      </c>
      <c r="G979" s="32">
        <f t="shared" si="136"/>
        <v>0</v>
      </c>
    </row>
    <row r="980" spans="2:7" hidden="1" outlineLevel="1" x14ac:dyDescent="0.35">
      <c r="B980" s="15" t="s">
        <v>154</v>
      </c>
      <c r="E980" s="43">
        <v>0</v>
      </c>
      <c r="F980" s="43">
        <v>0</v>
      </c>
      <c r="G980" s="32">
        <f t="shared" si="136"/>
        <v>0</v>
      </c>
    </row>
    <row r="981" spans="2:7" hidden="1" outlineLevel="1" x14ac:dyDescent="0.35">
      <c r="B981" s="15" t="s">
        <v>155</v>
      </c>
      <c r="E981" s="43">
        <v>1</v>
      </c>
      <c r="F981" s="43">
        <v>8</v>
      </c>
      <c r="G981" s="32">
        <f t="shared" si="136"/>
        <v>-7</v>
      </c>
    </row>
    <row r="982" spans="2:7" hidden="1" outlineLevel="1" x14ac:dyDescent="0.35">
      <c r="B982" s="15" t="s">
        <v>156</v>
      </c>
      <c r="E982" s="43">
        <v>0</v>
      </c>
      <c r="F982" s="43">
        <v>0</v>
      </c>
      <c r="G982" s="32">
        <f t="shared" si="136"/>
        <v>0</v>
      </c>
    </row>
    <row r="983" spans="2:7" hidden="1" outlineLevel="1" x14ac:dyDescent="0.35">
      <c r="B983" s="15" t="s">
        <v>157</v>
      </c>
      <c r="E983" s="43">
        <v>0</v>
      </c>
      <c r="F983" s="43">
        <v>12</v>
      </c>
      <c r="G983" s="32">
        <f t="shared" si="136"/>
        <v>-12</v>
      </c>
    </row>
    <row r="984" spans="2:7" hidden="1" outlineLevel="1" x14ac:dyDescent="0.35">
      <c r="B984" s="15" t="s">
        <v>158</v>
      </c>
      <c r="E984" s="43">
        <v>0</v>
      </c>
      <c r="F984" s="43">
        <v>0</v>
      </c>
      <c r="G984" s="32">
        <f t="shared" ref="G984" si="145">E984-F984</f>
        <v>0</v>
      </c>
    </row>
    <row r="985" spans="2:7" hidden="1" outlineLevel="1" x14ac:dyDescent="0.35">
      <c r="B985" s="15" t="s">
        <v>159</v>
      </c>
      <c r="E985" s="43">
        <v>0</v>
      </c>
      <c r="F985" s="43">
        <v>0</v>
      </c>
      <c r="G985" s="32">
        <f t="shared" si="136"/>
        <v>0</v>
      </c>
    </row>
    <row r="986" spans="2:7" hidden="1" outlineLevel="1" x14ac:dyDescent="0.35">
      <c r="B986" s="15" t="s">
        <v>160</v>
      </c>
      <c r="E986" s="43">
        <v>0</v>
      </c>
      <c r="F986" s="43">
        <v>0</v>
      </c>
      <c r="G986" s="32">
        <f t="shared" si="136"/>
        <v>0</v>
      </c>
    </row>
    <row r="987" spans="2:7" hidden="1" outlineLevel="1" x14ac:dyDescent="0.35">
      <c r="B987" s="15" t="s">
        <v>278</v>
      </c>
      <c r="E987" s="43">
        <v>0</v>
      </c>
      <c r="F987" s="43">
        <v>0</v>
      </c>
      <c r="G987" s="32">
        <f t="shared" ref="G987:G992" si="146">E987-F987</f>
        <v>0</v>
      </c>
    </row>
    <row r="988" spans="2:7" hidden="1" outlineLevel="1" x14ac:dyDescent="0.35">
      <c r="B988" s="15" t="s">
        <v>280</v>
      </c>
      <c r="E988" s="43">
        <v>0</v>
      </c>
      <c r="F988" s="43">
        <v>11</v>
      </c>
      <c r="G988" s="32">
        <f t="shared" si="146"/>
        <v>-11</v>
      </c>
    </row>
    <row r="989" spans="2:7" hidden="1" outlineLevel="1" x14ac:dyDescent="0.35">
      <c r="B989" s="15" t="s">
        <v>286</v>
      </c>
      <c r="E989" s="43">
        <v>0</v>
      </c>
      <c r="F989" s="43">
        <v>0</v>
      </c>
      <c r="G989" s="32">
        <f t="shared" si="146"/>
        <v>0</v>
      </c>
    </row>
    <row r="990" spans="2:7" hidden="1" outlineLevel="1" x14ac:dyDescent="0.35">
      <c r="B990" s="15" t="s">
        <v>161</v>
      </c>
      <c r="E990" s="43">
        <v>0</v>
      </c>
      <c r="F990" s="43">
        <v>0</v>
      </c>
      <c r="G990" s="32">
        <f t="shared" si="146"/>
        <v>0</v>
      </c>
    </row>
    <row r="991" spans="2:7" hidden="1" outlineLevel="1" x14ac:dyDescent="0.35">
      <c r="B991" s="15" t="s">
        <v>287</v>
      </c>
      <c r="E991" s="43">
        <v>0</v>
      </c>
      <c r="F991" s="43">
        <v>0</v>
      </c>
      <c r="G991" s="32">
        <f t="shared" si="146"/>
        <v>0</v>
      </c>
    </row>
    <row r="992" spans="2:7" hidden="1" outlineLevel="1" x14ac:dyDescent="0.35">
      <c r="B992" s="15" t="s">
        <v>279</v>
      </c>
      <c r="E992" s="43">
        <v>0</v>
      </c>
      <c r="F992" s="43">
        <v>0</v>
      </c>
      <c r="G992" s="32">
        <f t="shared" si="146"/>
        <v>0</v>
      </c>
    </row>
    <row r="993" spans="2:7" collapsed="1" x14ac:dyDescent="0.35">
      <c r="C993" s="15" t="s">
        <v>3</v>
      </c>
      <c r="D993" s="15" t="s">
        <v>241</v>
      </c>
      <c r="E993" s="43">
        <f>SUM(E966:E992)</f>
        <v>1</v>
      </c>
      <c r="F993" s="43">
        <f>SUM(F966:F992)</f>
        <v>31</v>
      </c>
      <c r="G993" s="32">
        <f t="shared" si="136"/>
        <v>-30</v>
      </c>
    </row>
    <row r="994" spans="2:7" hidden="1" outlineLevel="1" x14ac:dyDescent="0.35">
      <c r="B994" s="15" t="s">
        <v>141</v>
      </c>
      <c r="E994" s="43">
        <v>0</v>
      </c>
      <c r="F994" s="43">
        <v>2</v>
      </c>
      <c r="G994" s="32">
        <f t="shared" si="136"/>
        <v>-2</v>
      </c>
    </row>
    <row r="995" spans="2:7" hidden="1" outlineLevel="1" x14ac:dyDescent="0.35">
      <c r="B995" s="15" t="s">
        <v>142</v>
      </c>
      <c r="E995" s="43">
        <v>0</v>
      </c>
      <c r="F995" s="43">
        <v>0</v>
      </c>
      <c r="G995" s="32">
        <f t="shared" si="136"/>
        <v>0</v>
      </c>
    </row>
    <row r="996" spans="2:7" hidden="1" outlineLevel="1" x14ac:dyDescent="0.35">
      <c r="B996" s="15" t="s">
        <v>143</v>
      </c>
      <c r="E996" s="43">
        <v>0</v>
      </c>
      <c r="F996" s="43">
        <v>5</v>
      </c>
      <c r="G996" s="32">
        <f t="shared" ref="G996" si="147">E996-F996</f>
        <v>-5</v>
      </c>
    </row>
    <row r="997" spans="2:7" hidden="1" outlineLevel="1" x14ac:dyDescent="0.35">
      <c r="B997" s="15" t="s">
        <v>144</v>
      </c>
      <c r="E997" s="43">
        <v>0</v>
      </c>
      <c r="F997" s="43">
        <v>0</v>
      </c>
      <c r="G997" s="32">
        <f t="shared" si="136"/>
        <v>0</v>
      </c>
    </row>
    <row r="998" spans="2:7" hidden="1" outlineLevel="1" x14ac:dyDescent="0.35">
      <c r="B998" s="15" t="s">
        <v>145</v>
      </c>
      <c r="E998" s="43">
        <v>1</v>
      </c>
      <c r="F998" s="43">
        <v>7</v>
      </c>
      <c r="G998" s="32">
        <f t="shared" si="136"/>
        <v>-6</v>
      </c>
    </row>
    <row r="999" spans="2:7" hidden="1" outlineLevel="1" x14ac:dyDescent="0.35">
      <c r="B999" s="15" t="s">
        <v>146</v>
      </c>
      <c r="E999" s="43">
        <v>2</v>
      </c>
      <c r="F999" s="43">
        <v>13</v>
      </c>
      <c r="G999" s="32">
        <f t="shared" si="136"/>
        <v>-11</v>
      </c>
    </row>
    <row r="1000" spans="2:7" hidden="1" outlineLevel="1" x14ac:dyDescent="0.35">
      <c r="B1000" s="15" t="s">
        <v>147</v>
      </c>
      <c r="E1000" s="43">
        <v>1</v>
      </c>
      <c r="F1000" s="43">
        <v>13</v>
      </c>
      <c r="G1000" s="32">
        <f t="shared" si="136"/>
        <v>-12</v>
      </c>
    </row>
    <row r="1001" spans="2:7" hidden="1" outlineLevel="1" x14ac:dyDescent="0.35">
      <c r="B1001" s="15" t="s">
        <v>148</v>
      </c>
      <c r="E1001" s="43">
        <v>0</v>
      </c>
      <c r="F1001" s="43">
        <v>0</v>
      </c>
      <c r="G1001" s="32">
        <f t="shared" si="136"/>
        <v>0</v>
      </c>
    </row>
    <row r="1002" spans="2:7" hidden="1" outlineLevel="1" x14ac:dyDescent="0.35">
      <c r="B1002" s="15" t="s">
        <v>254</v>
      </c>
      <c r="E1002" s="43">
        <v>0</v>
      </c>
      <c r="F1002" s="43">
        <v>0</v>
      </c>
      <c r="G1002" s="32">
        <f t="shared" si="136"/>
        <v>0</v>
      </c>
    </row>
    <row r="1003" spans="2:7" hidden="1" outlineLevel="1" x14ac:dyDescent="0.35">
      <c r="B1003" s="15" t="s">
        <v>149</v>
      </c>
      <c r="E1003" s="43">
        <v>0</v>
      </c>
      <c r="F1003" s="43">
        <v>0</v>
      </c>
      <c r="G1003" s="32">
        <f t="shared" ref="G1003:G1004" si="148">E1003-F1003</f>
        <v>0</v>
      </c>
    </row>
    <row r="1004" spans="2:7" hidden="1" outlineLevel="1" x14ac:dyDescent="0.35">
      <c r="B1004" s="15" t="s">
        <v>150</v>
      </c>
      <c r="E1004" s="43">
        <v>0</v>
      </c>
      <c r="F1004" s="43">
        <v>0</v>
      </c>
      <c r="G1004" s="32">
        <f t="shared" si="148"/>
        <v>0</v>
      </c>
    </row>
    <row r="1005" spans="2:7" hidden="1" outlineLevel="1" x14ac:dyDescent="0.35">
      <c r="B1005" s="15" t="s">
        <v>151</v>
      </c>
      <c r="E1005" s="43">
        <v>1</v>
      </c>
      <c r="F1005" s="43">
        <v>10</v>
      </c>
      <c r="G1005" s="32">
        <f t="shared" si="136"/>
        <v>-9</v>
      </c>
    </row>
    <row r="1006" spans="2:7" hidden="1" outlineLevel="1" x14ac:dyDescent="0.35">
      <c r="B1006" s="15" t="s">
        <v>152</v>
      </c>
      <c r="E1006" s="43">
        <v>0</v>
      </c>
      <c r="F1006" s="43">
        <v>0</v>
      </c>
      <c r="G1006" s="32">
        <f t="shared" si="136"/>
        <v>0</v>
      </c>
    </row>
    <row r="1007" spans="2:7" hidden="1" outlineLevel="1" x14ac:dyDescent="0.35">
      <c r="B1007" s="15" t="s">
        <v>153</v>
      </c>
      <c r="E1007" s="43">
        <v>0</v>
      </c>
      <c r="F1007" s="43">
        <v>0</v>
      </c>
      <c r="G1007" s="32">
        <f t="shared" si="136"/>
        <v>0</v>
      </c>
    </row>
    <row r="1008" spans="2:7" hidden="1" outlineLevel="1" x14ac:dyDescent="0.35">
      <c r="B1008" s="15" t="s">
        <v>154</v>
      </c>
      <c r="E1008" s="43">
        <v>1</v>
      </c>
      <c r="F1008" s="43">
        <v>8</v>
      </c>
      <c r="G1008" s="32">
        <f t="shared" si="136"/>
        <v>-7</v>
      </c>
    </row>
    <row r="1009" spans="2:7" hidden="1" outlineLevel="1" x14ac:dyDescent="0.35">
      <c r="B1009" s="15" t="s">
        <v>155</v>
      </c>
      <c r="E1009" s="43">
        <v>0</v>
      </c>
      <c r="F1009" s="43">
        <v>0</v>
      </c>
      <c r="G1009" s="32">
        <f t="shared" si="136"/>
        <v>0</v>
      </c>
    </row>
    <row r="1010" spans="2:7" hidden="1" outlineLevel="1" x14ac:dyDescent="0.35">
      <c r="B1010" s="15" t="s">
        <v>156</v>
      </c>
      <c r="E1010" s="43">
        <v>0</v>
      </c>
      <c r="F1010" s="43">
        <v>0</v>
      </c>
      <c r="G1010" s="32">
        <f t="shared" si="136"/>
        <v>0</v>
      </c>
    </row>
    <row r="1011" spans="2:7" hidden="1" outlineLevel="1" x14ac:dyDescent="0.35">
      <c r="B1011" s="15" t="s">
        <v>157</v>
      </c>
      <c r="E1011" s="43">
        <v>0</v>
      </c>
      <c r="F1011" s="43">
        <v>0</v>
      </c>
      <c r="G1011" s="32">
        <f t="shared" si="136"/>
        <v>0</v>
      </c>
    </row>
    <row r="1012" spans="2:7" hidden="1" outlineLevel="1" x14ac:dyDescent="0.35">
      <c r="B1012" s="15" t="s">
        <v>158</v>
      </c>
      <c r="E1012" s="43">
        <v>0</v>
      </c>
      <c r="F1012" s="43">
        <v>1</v>
      </c>
      <c r="G1012" s="32">
        <f t="shared" ref="G1012" si="149">E1012-F1012</f>
        <v>-1</v>
      </c>
    </row>
    <row r="1013" spans="2:7" hidden="1" outlineLevel="1" x14ac:dyDescent="0.35">
      <c r="B1013" s="15" t="s">
        <v>159</v>
      </c>
      <c r="E1013" s="43">
        <v>1</v>
      </c>
      <c r="F1013" s="43">
        <v>1</v>
      </c>
      <c r="G1013" s="32">
        <f t="shared" si="136"/>
        <v>0</v>
      </c>
    </row>
    <row r="1014" spans="2:7" hidden="1" outlineLevel="1" x14ac:dyDescent="0.35">
      <c r="B1014" s="15" t="s">
        <v>160</v>
      </c>
      <c r="E1014" s="43">
        <v>0</v>
      </c>
      <c r="F1014" s="43">
        <v>1</v>
      </c>
      <c r="G1014" s="32">
        <f t="shared" si="136"/>
        <v>-1</v>
      </c>
    </row>
    <row r="1015" spans="2:7" hidden="1" outlineLevel="1" x14ac:dyDescent="0.35">
      <c r="B1015" s="15" t="s">
        <v>278</v>
      </c>
      <c r="E1015" s="43">
        <v>0</v>
      </c>
      <c r="F1015" s="43">
        <v>5</v>
      </c>
      <c r="G1015" s="32">
        <f t="shared" ref="G1015:G1020" si="150">E1015-F1015</f>
        <v>-5</v>
      </c>
    </row>
    <row r="1016" spans="2:7" hidden="1" outlineLevel="1" x14ac:dyDescent="0.35">
      <c r="B1016" s="15" t="s">
        <v>280</v>
      </c>
      <c r="E1016" s="43">
        <v>0</v>
      </c>
      <c r="F1016" s="43">
        <v>0</v>
      </c>
      <c r="G1016" s="32">
        <f t="shared" si="150"/>
        <v>0</v>
      </c>
    </row>
    <row r="1017" spans="2:7" hidden="1" outlineLevel="1" x14ac:dyDescent="0.35">
      <c r="B1017" s="15" t="s">
        <v>286</v>
      </c>
      <c r="E1017" s="43">
        <v>0</v>
      </c>
      <c r="F1017" s="43">
        <v>0</v>
      </c>
      <c r="G1017" s="32">
        <f t="shared" si="150"/>
        <v>0</v>
      </c>
    </row>
    <row r="1018" spans="2:7" hidden="1" outlineLevel="1" x14ac:dyDescent="0.35">
      <c r="B1018" s="15" t="s">
        <v>161</v>
      </c>
      <c r="E1018" s="43">
        <v>0</v>
      </c>
      <c r="F1018" s="43">
        <v>0</v>
      </c>
      <c r="G1018" s="32">
        <f t="shared" si="150"/>
        <v>0</v>
      </c>
    </row>
    <row r="1019" spans="2:7" hidden="1" outlineLevel="1" x14ac:dyDescent="0.35">
      <c r="B1019" s="15" t="s">
        <v>287</v>
      </c>
      <c r="E1019" s="43">
        <v>0</v>
      </c>
      <c r="F1019" s="43">
        <v>0</v>
      </c>
      <c r="G1019" s="32">
        <f t="shared" si="150"/>
        <v>0</v>
      </c>
    </row>
    <row r="1020" spans="2:7" hidden="1" outlineLevel="1" x14ac:dyDescent="0.35">
      <c r="B1020" s="15" t="s">
        <v>279</v>
      </c>
      <c r="E1020" s="43">
        <v>0</v>
      </c>
      <c r="F1020" s="43">
        <v>5</v>
      </c>
      <c r="G1020" s="32">
        <f t="shared" si="150"/>
        <v>-5</v>
      </c>
    </row>
    <row r="1021" spans="2:7" collapsed="1" x14ac:dyDescent="0.35">
      <c r="C1021" s="15" t="s">
        <v>4</v>
      </c>
      <c r="D1021" s="15" t="s">
        <v>249</v>
      </c>
      <c r="E1021" s="43">
        <f>SUM(E994:E1020)</f>
        <v>7</v>
      </c>
      <c r="F1021" s="43">
        <f>SUM(F994:F1020)</f>
        <v>71</v>
      </c>
      <c r="G1021" s="32">
        <f t="shared" si="136"/>
        <v>-64</v>
      </c>
    </row>
    <row r="1022" spans="2:7" hidden="1" outlineLevel="1" x14ac:dyDescent="0.35">
      <c r="B1022" s="15" t="s">
        <v>141</v>
      </c>
      <c r="E1022" s="43">
        <v>0</v>
      </c>
      <c r="F1022" s="43">
        <v>0</v>
      </c>
      <c r="G1022" s="32">
        <f t="shared" si="136"/>
        <v>0</v>
      </c>
    </row>
    <row r="1023" spans="2:7" hidden="1" outlineLevel="1" x14ac:dyDescent="0.35">
      <c r="B1023" s="15" t="s">
        <v>142</v>
      </c>
      <c r="E1023" s="43">
        <v>0</v>
      </c>
      <c r="F1023" s="43">
        <v>0</v>
      </c>
      <c r="G1023" s="32">
        <f t="shared" si="136"/>
        <v>0</v>
      </c>
    </row>
    <row r="1024" spans="2:7" hidden="1" outlineLevel="1" x14ac:dyDescent="0.35">
      <c r="B1024" s="15" t="s">
        <v>143</v>
      </c>
      <c r="E1024" s="43">
        <v>0</v>
      </c>
      <c r="F1024" s="43">
        <v>0</v>
      </c>
      <c r="G1024" s="32">
        <f t="shared" ref="G1024" si="151">E1024-F1024</f>
        <v>0</v>
      </c>
    </row>
    <row r="1025" spans="2:7" hidden="1" outlineLevel="1" x14ac:dyDescent="0.35">
      <c r="B1025" s="15" t="s">
        <v>144</v>
      </c>
      <c r="E1025" s="43">
        <v>0</v>
      </c>
      <c r="F1025" s="43">
        <v>0</v>
      </c>
      <c r="G1025" s="32">
        <f t="shared" si="136"/>
        <v>0</v>
      </c>
    </row>
    <row r="1026" spans="2:7" hidden="1" outlineLevel="1" x14ac:dyDescent="0.35">
      <c r="B1026" s="15" t="s">
        <v>145</v>
      </c>
      <c r="E1026" s="43">
        <v>0</v>
      </c>
      <c r="F1026" s="43">
        <v>0</v>
      </c>
      <c r="G1026" s="32">
        <f t="shared" si="136"/>
        <v>0</v>
      </c>
    </row>
    <row r="1027" spans="2:7" hidden="1" outlineLevel="1" x14ac:dyDescent="0.35">
      <c r="B1027" s="15" t="s">
        <v>146</v>
      </c>
      <c r="E1027" s="43">
        <v>0</v>
      </c>
      <c r="F1027" s="43">
        <v>0</v>
      </c>
      <c r="G1027" s="32">
        <f t="shared" ref="G1027:G1122" si="152">E1027-F1027</f>
        <v>0</v>
      </c>
    </row>
    <row r="1028" spans="2:7" hidden="1" outlineLevel="1" x14ac:dyDescent="0.35">
      <c r="B1028" s="15" t="s">
        <v>147</v>
      </c>
      <c r="E1028" s="43">
        <v>44</v>
      </c>
      <c r="F1028" s="43">
        <v>27</v>
      </c>
      <c r="G1028" s="32">
        <f t="shared" si="152"/>
        <v>17</v>
      </c>
    </row>
    <row r="1029" spans="2:7" hidden="1" outlineLevel="1" x14ac:dyDescent="0.35">
      <c r="B1029" s="15" t="s">
        <v>148</v>
      </c>
      <c r="E1029" s="43">
        <v>0</v>
      </c>
      <c r="F1029" s="43">
        <v>0</v>
      </c>
      <c r="G1029" s="32">
        <f t="shared" si="152"/>
        <v>0</v>
      </c>
    </row>
    <row r="1030" spans="2:7" hidden="1" outlineLevel="1" x14ac:dyDescent="0.35">
      <c r="B1030" s="15" t="s">
        <v>254</v>
      </c>
      <c r="E1030" s="43">
        <v>0</v>
      </c>
      <c r="F1030" s="43">
        <v>0</v>
      </c>
      <c r="G1030" s="32">
        <f t="shared" si="152"/>
        <v>0</v>
      </c>
    </row>
    <row r="1031" spans="2:7" hidden="1" outlineLevel="1" x14ac:dyDescent="0.35">
      <c r="B1031" s="15" t="s">
        <v>149</v>
      </c>
      <c r="E1031" s="43">
        <v>0</v>
      </c>
      <c r="F1031" s="43">
        <v>0</v>
      </c>
      <c r="G1031" s="32">
        <f t="shared" ref="G1031:G1032" si="153">E1031-F1031</f>
        <v>0</v>
      </c>
    </row>
    <row r="1032" spans="2:7" hidden="1" outlineLevel="1" x14ac:dyDescent="0.35">
      <c r="B1032" s="15" t="s">
        <v>150</v>
      </c>
      <c r="E1032" s="43">
        <v>0</v>
      </c>
      <c r="F1032" s="43">
        <v>0</v>
      </c>
      <c r="G1032" s="32">
        <f t="shared" si="153"/>
        <v>0</v>
      </c>
    </row>
    <row r="1033" spans="2:7" hidden="1" outlineLevel="1" x14ac:dyDescent="0.35">
      <c r="B1033" s="15" t="s">
        <v>151</v>
      </c>
      <c r="E1033" s="43">
        <v>0</v>
      </c>
      <c r="F1033" s="43">
        <v>0</v>
      </c>
      <c r="G1033" s="32">
        <f t="shared" si="152"/>
        <v>0</v>
      </c>
    </row>
    <row r="1034" spans="2:7" hidden="1" outlineLevel="1" x14ac:dyDescent="0.35">
      <c r="B1034" s="15" t="s">
        <v>152</v>
      </c>
      <c r="E1034" s="43">
        <v>0</v>
      </c>
      <c r="F1034" s="43">
        <v>0</v>
      </c>
      <c r="G1034" s="32">
        <f t="shared" si="152"/>
        <v>0</v>
      </c>
    </row>
    <row r="1035" spans="2:7" hidden="1" outlineLevel="1" x14ac:dyDescent="0.35">
      <c r="B1035" s="15" t="s">
        <v>153</v>
      </c>
      <c r="E1035" s="43">
        <v>0</v>
      </c>
      <c r="F1035" s="43">
        <v>0</v>
      </c>
      <c r="G1035" s="32">
        <f t="shared" si="152"/>
        <v>0</v>
      </c>
    </row>
    <row r="1036" spans="2:7" hidden="1" outlineLevel="1" x14ac:dyDescent="0.35">
      <c r="B1036" s="15" t="s">
        <v>154</v>
      </c>
      <c r="E1036" s="43">
        <v>0</v>
      </c>
      <c r="F1036" s="43">
        <v>0</v>
      </c>
      <c r="G1036" s="32">
        <f t="shared" si="152"/>
        <v>0</v>
      </c>
    </row>
    <row r="1037" spans="2:7" hidden="1" outlineLevel="1" x14ac:dyDescent="0.35">
      <c r="B1037" s="15" t="s">
        <v>155</v>
      </c>
      <c r="E1037" s="43">
        <v>0</v>
      </c>
      <c r="F1037" s="43">
        <v>0</v>
      </c>
      <c r="G1037" s="32">
        <f t="shared" si="152"/>
        <v>0</v>
      </c>
    </row>
    <row r="1038" spans="2:7" hidden="1" outlineLevel="1" x14ac:dyDescent="0.35">
      <c r="B1038" s="15" t="s">
        <v>156</v>
      </c>
      <c r="E1038" s="43">
        <v>0</v>
      </c>
      <c r="F1038" s="43">
        <v>0</v>
      </c>
      <c r="G1038" s="32">
        <f t="shared" si="152"/>
        <v>0</v>
      </c>
    </row>
    <row r="1039" spans="2:7" hidden="1" outlineLevel="1" x14ac:dyDescent="0.35">
      <c r="B1039" s="15" t="s">
        <v>157</v>
      </c>
      <c r="E1039" s="43">
        <v>0</v>
      </c>
      <c r="F1039" s="43">
        <v>0</v>
      </c>
      <c r="G1039" s="32">
        <f t="shared" si="152"/>
        <v>0</v>
      </c>
    </row>
    <row r="1040" spans="2:7" hidden="1" outlineLevel="1" x14ac:dyDescent="0.35">
      <c r="B1040" s="15" t="s">
        <v>158</v>
      </c>
      <c r="E1040" s="43">
        <v>0</v>
      </c>
      <c r="F1040" s="43">
        <v>0</v>
      </c>
      <c r="G1040" s="32">
        <f t="shared" ref="G1040" si="154">E1040-F1040</f>
        <v>0</v>
      </c>
    </row>
    <row r="1041" spans="2:7" hidden="1" outlineLevel="1" x14ac:dyDescent="0.35">
      <c r="B1041" s="15" t="s">
        <v>159</v>
      </c>
      <c r="E1041" s="43">
        <v>0</v>
      </c>
      <c r="F1041" s="43">
        <v>0</v>
      </c>
      <c r="G1041" s="32">
        <f t="shared" si="152"/>
        <v>0</v>
      </c>
    </row>
    <row r="1042" spans="2:7" hidden="1" outlineLevel="1" x14ac:dyDescent="0.35">
      <c r="B1042" s="15" t="s">
        <v>160</v>
      </c>
      <c r="E1042" s="43">
        <v>0</v>
      </c>
      <c r="F1042" s="43">
        <v>0</v>
      </c>
      <c r="G1042" s="32">
        <f t="shared" si="152"/>
        <v>0</v>
      </c>
    </row>
    <row r="1043" spans="2:7" hidden="1" outlineLevel="1" x14ac:dyDescent="0.35">
      <c r="B1043" s="15" t="s">
        <v>278</v>
      </c>
      <c r="E1043" s="43">
        <v>0</v>
      </c>
      <c r="F1043" s="43">
        <v>0</v>
      </c>
      <c r="G1043" s="32">
        <f t="shared" ref="G1043:G1048" si="155">E1043-F1043</f>
        <v>0</v>
      </c>
    </row>
    <row r="1044" spans="2:7" hidden="1" outlineLevel="1" x14ac:dyDescent="0.35">
      <c r="B1044" s="15" t="s">
        <v>280</v>
      </c>
      <c r="E1044" s="43">
        <v>0</v>
      </c>
      <c r="F1044" s="43">
        <v>0</v>
      </c>
      <c r="G1044" s="32">
        <f t="shared" si="155"/>
        <v>0</v>
      </c>
    </row>
    <row r="1045" spans="2:7" hidden="1" outlineLevel="1" x14ac:dyDescent="0.35">
      <c r="B1045" s="15" t="s">
        <v>286</v>
      </c>
      <c r="E1045" s="43">
        <v>0</v>
      </c>
      <c r="F1045" s="43">
        <v>0</v>
      </c>
      <c r="G1045" s="32">
        <f t="shared" si="155"/>
        <v>0</v>
      </c>
    </row>
    <row r="1046" spans="2:7" hidden="1" outlineLevel="1" x14ac:dyDescent="0.35">
      <c r="B1046" s="15" t="s">
        <v>161</v>
      </c>
      <c r="E1046" s="43">
        <v>0</v>
      </c>
      <c r="F1046" s="43">
        <v>0</v>
      </c>
      <c r="G1046" s="32">
        <f t="shared" si="155"/>
        <v>0</v>
      </c>
    </row>
    <row r="1047" spans="2:7" hidden="1" outlineLevel="1" x14ac:dyDescent="0.35">
      <c r="B1047" s="15" t="s">
        <v>287</v>
      </c>
      <c r="E1047" s="43">
        <v>0</v>
      </c>
      <c r="F1047" s="43">
        <v>0</v>
      </c>
      <c r="G1047" s="32">
        <f t="shared" si="155"/>
        <v>0</v>
      </c>
    </row>
    <row r="1048" spans="2:7" hidden="1" outlineLevel="1" x14ac:dyDescent="0.35">
      <c r="B1048" s="15" t="s">
        <v>279</v>
      </c>
      <c r="E1048" s="43">
        <v>0</v>
      </c>
      <c r="F1048" s="43">
        <v>0</v>
      </c>
      <c r="G1048" s="32">
        <f t="shared" si="155"/>
        <v>0</v>
      </c>
    </row>
    <row r="1049" spans="2:7" ht="18" collapsed="1" thickBot="1" x14ac:dyDescent="0.4">
      <c r="C1049" s="15" t="s">
        <v>5</v>
      </c>
      <c r="D1049" s="15" t="s">
        <v>242</v>
      </c>
      <c r="E1049" s="90">
        <f>SUM(E1022:E1048)</f>
        <v>44</v>
      </c>
      <c r="F1049" s="90">
        <f>SUM(F1022:F1048)</f>
        <v>27</v>
      </c>
      <c r="G1049" s="32">
        <f t="shared" si="152"/>
        <v>17</v>
      </c>
    </row>
    <row r="1050" spans="2:7" hidden="1" outlineLevel="1" x14ac:dyDescent="0.35">
      <c r="B1050" s="15" t="s">
        <v>141</v>
      </c>
      <c r="D1050" s="18"/>
      <c r="E1050" s="42">
        <v>0</v>
      </c>
      <c r="F1050" s="42">
        <v>2</v>
      </c>
      <c r="G1050" s="32">
        <f t="shared" si="152"/>
        <v>-2</v>
      </c>
    </row>
    <row r="1051" spans="2:7" hidden="1" outlineLevel="1" x14ac:dyDescent="0.35">
      <c r="B1051" s="15" t="s">
        <v>142</v>
      </c>
      <c r="D1051" s="18"/>
      <c r="E1051" s="42">
        <v>0</v>
      </c>
      <c r="F1051" s="42">
        <v>3</v>
      </c>
      <c r="G1051" s="32">
        <f t="shared" si="152"/>
        <v>-3</v>
      </c>
    </row>
    <row r="1052" spans="2:7" hidden="1" outlineLevel="1" x14ac:dyDescent="0.35">
      <c r="B1052" s="15" t="s">
        <v>143</v>
      </c>
      <c r="D1052" s="18"/>
      <c r="E1052" s="42">
        <v>0</v>
      </c>
      <c r="F1052" s="42">
        <v>5</v>
      </c>
      <c r="G1052" s="32">
        <f t="shared" ref="G1052" si="156">E1052-F1052</f>
        <v>-5</v>
      </c>
    </row>
    <row r="1053" spans="2:7" hidden="1" outlineLevel="1" x14ac:dyDescent="0.35">
      <c r="B1053" s="15" t="s">
        <v>144</v>
      </c>
      <c r="D1053" s="18"/>
      <c r="E1053" s="42">
        <v>0</v>
      </c>
      <c r="F1053" s="42">
        <v>0</v>
      </c>
      <c r="G1053" s="32">
        <f t="shared" si="152"/>
        <v>0</v>
      </c>
    </row>
    <row r="1054" spans="2:7" hidden="1" outlineLevel="1" x14ac:dyDescent="0.35">
      <c r="B1054" s="15" t="s">
        <v>145</v>
      </c>
      <c r="D1054" s="18"/>
      <c r="E1054" s="42">
        <v>1</v>
      </c>
      <c r="F1054" s="42">
        <v>7</v>
      </c>
      <c r="G1054" s="32">
        <f t="shared" si="152"/>
        <v>-6</v>
      </c>
    </row>
    <row r="1055" spans="2:7" hidden="1" outlineLevel="1" x14ac:dyDescent="0.35">
      <c r="B1055" s="15" t="s">
        <v>146</v>
      </c>
      <c r="D1055" s="18"/>
      <c r="E1055" s="42">
        <v>2</v>
      </c>
      <c r="F1055" s="42">
        <v>13</v>
      </c>
      <c r="G1055" s="32">
        <f t="shared" si="152"/>
        <v>-11</v>
      </c>
    </row>
    <row r="1056" spans="2:7" hidden="1" outlineLevel="1" x14ac:dyDescent="0.35">
      <c r="B1056" s="15" t="s">
        <v>147</v>
      </c>
      <c r="D1056" s="18"/>
      <c r="E1056" s="42">
        <v>45</v>
      </c>
      <c r="F1056" s="42">
        <v>40</v>
      </c>
      <c r="G1056" s="32">
        <f t="shared" si="152"/>
        <v>5</v>
      </c>
    </row>
    <row r="1057" spans="2:7" hidden="1" outlineLevel="1" x14ac:dyDescent="0.35">
      <c r="B1057" s="15" t="s">
        <v>148</v>
      </c>
      <c r="D1057" s="18"/>
      <c r="E1057" s="42">
        <v>0</v>
      </c>
      <c r="F1057" s="42">
        <v>0</v>
      </c>
      <c r="G1057" s="32">
        <f t="shared" si="152"/>
        <v>0</v>
      </c>
    </row>
    <row r="1058" spans="2:7" hidden="1" outlineLevel="1" x14ac:dyDescent="0.35">
      <c r="B1058" s="15" t="s">
        <v>254</v>
      </c>
      <c r="D1058" s="18"/>
      <c r="E1058" s="42">
        <v>0</v>
      </c>
      <c r="F1058" s="42">
        <v>0</v>
      </c>
      <c r="G1058" s="32">
        <f t="shared" si="152"/>
        <v>0</v>
      </c>
    </row>
    <row r="1059" spans="2:7" hidden="1" outlineLevel="1" x14ac:dyDescent="0.35">
      <c r="B1059" s="15" t="s">
        <v>149</v>
      </c>
      <c r="D1059" s="18"/>
      <c r="E1059" s="42">
        <v>0</v>
      </c>
      <c r="F1059" s="42">
        <v>0</v>
      </c>
      <c r="G1059" s="32">
        <f t="shared" ref="G1059:G1060" si="157">E1059-F1059</f>
        <v>0</v>
      </c>
    </row>
    <row r="1060" spans="2:7" hidden="1" outlineLevel="1" x14ac:dyDescent="0.35">
      <c r="B1060" s="15" t="s">
        <v>150</v>
      </c>
      <c r="D1060" s="18"/>
      <c r="E1060" s="42">
        <v>0</v>
      </c>
      <c r="F1060" s="42">
        <v>0</v>
      </c>
      <c r="G1060" s="32">
        <f t="shared" si="157"/>
        <v>0</v>
      </c>
    </row>
    <row r="1061" spans="2:7" hidden="1" outlineLevel="1" x14ac:dyDescent="0.35">
      <c r="B1061" s="15" t="s">
        <v>151</v>
      </c>
      <c r="D1061" s="18"/>
      <c r="E1061" s="42">
        <v>1</v>
      </c>
      <c r="F1061" s="42">
        <v>10</v>
      </c>
      <c r="G1061" s="32">
        <f t="shared" si="152"/>
        <v>-9</v>
      </c>
    </row>
    <row r="1062" spans="2:7" hidden="1" outlineLevel="1" x14ac:dyDescent="0.35">
      <c r="B1062" s="15" t="s">
        <v>152</v>
      </c>
      <c r="D1062" s="18"/>
      <c r="E1062" s="42">
        <v>0</v>
      </c>
      <c r="F1062" s="42">
        <v>0</v>
      </c>
      <c r="G1062" s="32">
        <f t="shared" si="152"/>
        <v>0</v>
      </c>
    </row>
    <row r="1063" spans="2:7" hidden="1" outlineLevel="1" x14ac:dyDescent="0.35">
      <c r="B1063" s="15" t="s">
        <v>153</v>
      </c>
      <c r="D1063" s="18"/>
      <c r="E1063" s="42">
        <v>0</v>
      </c>
      <c r="F1063" s="42">
        <v>0</v>
      </c>
      <c r="G1063" s="32">
        <f t="shared" si="152"/>
        <v>0</v>
      </c>
    </row>
    <row r="1064" spans="2:7" hidden="1" outlineLevel="1" x14ac:dyDescent="0.35">
      <c r="B1064" s="15" t="s">
        <v>154</v>
      </c>
      <c r="D1064" s="18"/>
      <c r="E1064" s="42">
        <v>1</v>
      </c>
      <c r="F1064" s="42">
        <v>8</v>
      </c>
      <c r="G1064" s="32">
        <f t="shared" si="152"/>
        <v>-7</v>
      </c>
    </row>
    <row r="1065" spans="2:7" hidden="1" outlineLevel="1" x14ac:dyDescent="0.35">
      <c r="B1065" s="15" t="s">
        <v>155</v>
      </c>
      <c r="D1065" s="18"/>
      <c r="E1065" s="42">
        <v>1</v>
      </c>
      <c r="F1065" s="42">
        <v>8</v>
      </c>
      <c r="G1065" s="32">
        <f t="shared" si="152"/>
        <v>-7</v>
      </c>
    </row>
    <row r="1066" spans="2:7" hidden="1" outlineLevel="1" x14ac:dyDescent="0.35">
      <c r="B1066" s="15" t="s">
        <v>156</v>
      </c>
      <c r="D1066" s="18"/>
      <c r="E1066" s="42">
        <v>0</v>
      </c>
      <c r="F1066" s="42">
        <v>0</v>
      </c>
      <c r="G1066" s="32">
        <f t="shared" si="152"/>
        <v>0</v>
      </c>
    </row>
    <row r="1067" spans="2:7" hidden="1" outlineLevel="1" x14ac:dyDescent="0.35">
      <c r="B1067" s="15" t="s">
        <v>157</v>
      </c>
      <c r="D1067" s="18"/>
      <c r="E1067" s="42">
        <v>0</v>
      </c>
      <c r="F1067" s="42">
        <v>12</v>
      </c>
      <c r="G1067" s="32">
        <f t="shared" si="152"/>
        <v>-12</v>
      </c>
    </row>
    <row r="1068" spans="2:7" hidden="1" outlineLevel="1" x14ac:dyDescent="0.35">
      <c r="B1068" s="15" t="s">
        <v>158</v>
      </c>
      <c r="D1068" s="18"/>
      <c r="E1068" s="42">
        <v>0</v>
      </c>
      <c r="F1068" s="42">
        <v>1</v>
      </c>
      <c r="G1068" s="32">
        <f t="shared" ref="G1068" si="158">E1068-F1068</f>
        <v>-1</v>
      </c>
    </row>
    <row r="1069" spans="2:7" hidden="1" outlineLevel="1" x14ac:dyDescent="0.35">
      <c r="B1069" s="15" t="s">
        <v>159</v>
      </c>
      <c r="D1069" s="18"/>
      <c r="E1069" s="42">
        <v>1</v>
      </c>
      <c r="F1069" s="42">
        <v>1</v>
      </c>
      <c r="G1069" s="32">
        <f t="shared" si="152"/>
        <v>0</v>
      </c>
    </row>
    <row r="1070" spans="2:7" hidden="1" outlineLevel="1" x14ac:dyDescent="0.35">
      <c r="B1070" s="15" t="s">
        <v>160</v>
      </c>
      <c r="D1070" s="18"/>
      <c r="E1070" s="42">
        <v>0</v>
      </c>
      <c r="F1070" s="42">
        <v>1</v>
      </c>
      <c r="G1070" s="32">
        <f t="shared" si="152"/>
        <v>-1</v>
      </c>
    </row>
    <row r="1071" spans="2:7" hidden="1" outlineLevel="1" x14ac:dyDescent="0.35">
      <c r="B1071" s="15" t="s">
        <v>278</v>
      </c>
      <c r="D1071" s="18"/>
      <c r="E1071" s="42">
        <v>0</v>
      </c>
      <c r="F1071" s="42">
        <v>5</v>
      </c>
      <c r="G1071" s="32">
        <f t="shared" ref="G1071:G1076" si="159">E1071-F1071</f>
        <v>-5</v>
      </c>
    </row>
    <row r="1072" spans="2:7" hidden="1" outlineLevel="1" x14ac:dyDescent="0.35">
      <c r="B1072" s="15" t="s">
        <v>280</v>
      </c>
      <c r="D1072" s="18"/>
      <c r="E1072" s="42">
        <v>0</v>
      </c>
      <c r="F1072" s="42">
        <v>11</v>
      </c>
      <c r="G1072" s="32">
        <f t="shared" si="159"/>
        <v>-11</v>
      </c>
    </row>
    <row r="1073" spans="1:7" hidden="1" outlineLevel="1" x14ac:dyDescent="0.35">
      <c r="B1073" s="15" t="s">
        <v>286</v>
      </c>
      <c r="D1073" s="18"/>
      <c r="E1073" s="42">
        <v>0</v>
      </c>
      <c r="F1073" s="42">
        <v>0</v>
      </c>
      <c r="G1073" s="32">
        <f t="shared" si="159"/>
        <v>0</v>
      </c>
    </row>
    <row r="1074" spans="1:7" hidden="1" outlineLevel="1" x14ac:dyDescent="0.35">
      <c r="B1074" s="15" t="s">
        <v>161</v>
      </c>
      <c r="D1074" s="18"/>
      <c r="E1074" s="42">
        <v>0</v>
      </c>
      <c r="F1074" s="42">
        <v>0</v>
      </c>
      <c r="G1074" s="32">
        <f t="shared" si="159"/>
        <v>0</v>
      </c>
    </row>
    <row r="1075" spans="1:7" hidden="1" outlineLevel="1" x14ac:dyDescent="0.35">
      <c r="B1075" s="15" t="s">
        <v>287</v>
      </c>
      <c r="D1075" s="18"/>
      <c r="E1075" s="42">
        <v>0</v>
      </c>
      <c r="F1075" s="42">
        <v>0</v>
      </c>
      <c r="G1075" s="32">
        <f t="shared" si="159"/>
        <v>0</v>
      </c>
    </row>
    <row r="1076" spans="1:7" ht="18" hidden="1" outlineLevel="1" thickBot="1" x14ac:dyDescent="0.4">
      <c r="B1076" s="15" t="s">
        <v>279</v>
      </c>
      <c r="D1076" s="18"/>
      <c r="E1076" s="42">
        <v>0</v>
      </c>
      <c r="F1076" s="42">
        <v>5</v>
      </c>
      <c r="G1076" s="32">
        <f t="shared" si="159"/>
        <v>-5</v>
      </c>
    </row>
    <row r="1077" spans="1:7" ht="18" collapsed="1" thickBot="1" x14ac:dyDescent="0.4">
      <c r="B1077" s="15" t="s">
        <v>243</v>
      </c>
      <c r="E1077" s="101">
        <f>SUM(E1050:E1076)</f>
        <v>52</v>
      </c>
      <c r="F1077" s="101">
        <f>SUM(F1050:F1076)</f>
        <v>132</v>
      </c>
      <c r="G1077" s="32">
        <f t="shared" si="152"/>
        <v>-80</v>
      </c>
    </row>
    <row r="1078" spans="1:7" x14ac:dyDescent="0.35">
      <c r="D1078" s="35"/>
      <c r="E1078" s="103"/>
      <c r="F1078" s="103"/>
      <c r="G1078" s="32"/>
    </row>
    <row r="1079" spans="1:7" x14ac:dyDescent="0.35">
      <c r="A1079" s="15">
        <v>6</v>
      </c>
      <c r="B1079" s="15" t="s">
        <v>244</v>
      </c>
      <c r="E1079" s="102"/>
      <c r="F1079" s="102"/>
      <c r="G1079" s="32"/>
    </row>
    <row r="1080" spans="1:7" hidden="1" outlineLevel="1" x14ac:dyDescent="0.35">
      <c r="B1080" s="15" t="s">
        <v>141</v>
      </c>
      <c r="E1080" s="42">
        <v>0</v>
      </c>
      <c r="F1080" s="42">
        <v>0</v>
      </c>
      <c r="G1080" s="32">
        <f t="shared" si="152"/>
        <v>0</v>
      </c>
    </row>
    <row r="1081" spans="1:7" hidden="1" outlineLevel="1" x14ac:dyDescent="0.35">
      <c r="B1081" s="15" t="s">
        <v>142</v>
      </c>
      <c r="E1081" s="42">
        <v>0</v>
      </c>
      <c r="F1081" s="42">
        <v>0</v>
      </c>
      <c r="G1081" s="32">
        <f t="shared" si="152"/>
        <v>0</v>
      </c>
    </row>
    <row r="1082" spans="1:7" hidden="1" outlineLevel="1" x14ac:dyDescent="0.35">
      <c r="B1082" s="15" t="s">
        <v>143</v>
      </c>
      <c r="E1082" s="42">
        <v>0</v>
      </c>
      <c r="F1082" s="42">
        <v>0</v>
      </c>
      <c r="G1082" s="32">
        <f t="shared" ref="G1082" si="160">E1082-F1082</f>
        <v>0</v>
      </c>
    </row>
    <row r="1083" spans="1:7" hidden="1" outlineLevel="1" x14ac:dyDescent="0.35">
      <c r="B1083" s="15" t="s">
        <v>144</v>
      </c>
      <c r="E1083" s="42">
        <v>0</v>
      </c>
      <c r="F1083" s="42">
        <v>0</v>
      </c>
      <c r="G1083" s="32">
        <f t="shared" si="152"/>
        <v>0</v>
      </c>
    </row>
    <row r="1084" spans="1:7" hidden="1" outlineLevel="1" x14ac:dyDescent="0.35">
      <c r="B1084" s="15" t="s">
        <v>145</v>
      </c>
      <c r="E1084" s="42">
        <v>0</v>
      </c>
      <c r="F1084" s="42">
        <v>0</v>
      </c>
      <c r="G1084" s="32">
        <f t="shared" si="152"/>
        <v>0</v>
      </c>
    </row>
    <row r="1085" spans="1:7" hidden="1" outlineLevel="1" x14ac:dyDescent="0.35">
      <c r="B1085" s="15" t="s">
        <v>146</v>
      </c>
      <c r="E1085" s="42">
        <v>0</v>
      </c>
      <c r="F1085" s="42">
        <v>0</v>
      </c>
      <c r="G1085" s="32">
        <f t="shared" si="152"/>
        <v>0</v>
      </c>
    </row>
    <row r="1086" spans="1:7" hidden="1" outlineLevel="1" x14ac:dyDescent="0.35">
      <c r="B1086" s="15" t="s">
        <v>147</v>
      </c>
      <c r="E1086" s="42">
        <v>0</v>
      </c>
      <c r="F1086" s="42">
        <v>0</v>
      </c>
      <c r="G1086" s="32">
        <f t="shared" si="152"/>
        <v>0</v>
      </c>
    </row>
    <row r="1087" spans="1:7" hidden="1" outlineLevel="1" x14ac:dyDescent="0.35">
      <c r="B1087" s="15" t="s">
        <v>148</v>
      </c>
      <c r="E1087" s="42">
        <v>0</v>
      </c>
      <c r="F1087" s="42">
        <v>0</v>
      </c>
      <c r="G1087" s="32">
        <f t="shared" si="152"/>
        <v>0</v>
      </c>
    </row>
    <row r="1088" spans="1:7" hidden="1" outlineLevel="1" x14ac:dyDescent="0.35">
      <c r="B1088" s="15" t="s">
        <v>254</v>
      </c>
      <c r="E1088" s="42">
        <v>0</v>
      </c>
      <c r="F1088" s="42">
        <v>0</v>
      </c>
      <c r="G1088" s="32">
        <f t="shared" si="152"/>
        <v>0</v>
      </c>
    </row>
    <row r="1089" spans="2:7" hidden="1" outlineLevel="1" x14ac:dyDescent="0.35">
      <c r="B1089" s="15" t="s">
        <v>149</v>
      </c>
      <c r="E1089" s="42">
        <v>0</v>
      </c>
      <c r="F1089" s="42">
        <v>0</v>
      </c>
      <c r="G1089" s="32">
        <f t="shared" ref="G1089:G1090" si="161">E1089-F1089</f>
        <v>0</v>
      </c>
    </row>
    <row r="1090" spans="2:7" hidden="1" outlineLevel="1" x14ac:dyDescent="0.35">
      <c r="B1090" s="15" t="s">
        <v>150</v>
      </c>
      <c r="E1090" s="42">
        <v>0</v>
      </c>
      <c r="F1090" s="42">
        <v>0</v>
      </c>
      <c r="G1090" s="32">
        <f t="shared" si="161"/>
        <v>0</v>
      </c>
    </row>
    <row r="1091" spans="2:7" hidden="1" outlineLevel="1" x14ac:dyDescent="0.35">
      <c r="B1091" s="15" t="s">
        <v>151</v>
      </c>
      <c r="E1091" s="42">
        <v>0</v>
      </c>
      <c r="F1091" s="42">
        <v>0</v>
      </c>
      <c r="G1091" s="32">
        <f t="shared" si="152"/>
        <v>0</v>
      </c>
    </row>
    <row r="1092" spans="2:7" hidden="1" outlineLevel="1" x14ac:dyDescent="0.35">
      <c r="B1092" s="15" t="s">
        <v>152</v>
      </c>
      <c r="E1092" s="42">
        <v>0</v>
      </c>
      <c r="F1092" s="42">
        <v>0</v>
      </c>
      <c r="G1092" s="32">
        <f t="shared" si="152"/>
        <v>0</v>
      </c>
    </row>
    <row r="1093" spans="2:7" hidden="1" outlineLevel="1" x14ac:dyDescent="0.35">
      <c r="B1093" s="15" t="s">
        <v>153</v>
      </c>
      <c r="E1093" s="42">
        <v>0</v>
      </c>
      <c r="F1093" s="42">
        <v>0</v>
      </c>
      <c r="G1093" s="32">
        <f t="shared" si="152"/>
        <v>0</v>
      </c>
    </row>
    <row r="1094" spans="2:7" hidden="1" outlineLevel="1" x14ac:dyDescent="0.35">
      <c r="B1094" s="15" t="s">
        <v>154</v>
      </c>
      <c r="E1094" s="42">
        <v>0</v>
      </c>
      <c r="F1094" s="42">
        <v>0</v>
      </c>
      <c r="G1094" s="32">
        <f t="shared" si="152"/>
        <v>0</v>
      </c>
    </row>
    <row r="1095" spans="2:7" hidden="1" outlineLevel="1" x14ac:dyDescent="0.35">
      <c r="B1095" s="15" t="s">
        <v>155</v>
      </c>
      <c r="E1095" s="42">
        <v>0</v>
      </c>
      <c r="F1095" s="42">
        <v>0</v>
      </c>
      <c r="G1095" s="32">
        <f t="shared" si="152"/>
        <v>0</v>
      </c>
    </row>
    <row r="1096" spans="2:7" hidden="1" outlineLevel="1" x14ac:dyDescent="0.35">
      <c r="B1096" s="15" t="s">
        <v>156</v>
      </c>
      <c r="E1096" s="42">
        <v>0</v>
      </c>
      <c r="F1096" s="42">
        <v>0</v>
      </c>
      <c r="G1096" s="32">
        <f t="shared" si="152"/>
        <v>0</v>
      </c>
    </row>
    <row r="1097" spans="2:7" hidden="1" outlineLevel="1" x14ac:dyDescent="0.35">
      <c r="B1097" s="15" t="s">
        <v>157</v>
      </c>
      <c r="E1097" s="42">
        <v>0</v>
      </c>
      <c r="F1097" s="42">
        <v>0</v>
      </c>
      <c r="G1097" s="32">
        <f t="shared" si="152"/>
        <v>0</v>
      </c>
    </row>
    <row r="1098" spans="2:7" hidden="1" outlineLevel="1" x14ac:dyDescent="0.35">
      <c r="B1098" s="15" t="s">
        <v>158</v>
      </c>
      <c r="E1098" s="42">
        <v>0</v>
      </c>
      <c r="F1098" s="42">
        <v>0</v>
      </c>
      <c r="G1098" s="32">
        <f t="shared" ref="G1098" si="162">E1098-F1098</f>
        <v>0</v>
      </c>
    </row>
    <row r="1099" spans="2:7" hidden="1" outlineLevel="1" x14ac:dyDescent="0.35">
      <c r="B1099" s="15" t="s">
        <v>159</v>
      </c>
      <c r="E1099" s="42">
        <v>0</v>
      </c>
      <c r="F1099" s="42">
        <v>0</v>
      </c>
      <c r="G1099" s="32">
        <f t="shared" si="152"/>
        <v>0</v>
      </c>
    </row>
    <row r="1100" spans="2:7" hidden="1" outlineLevel="1" x14ac:dyDescent="0.35">
      <c r="B1100" s="15" t="s">
        <v>160</v>
      </c>
      <c r="E1100" s="42">
        <v>0</v>
      </c>
      <c r="F1100" s="42">
        <v>0</v>
      </c>
      <c r="G1100" s="32">
        <f t="shared" si="152"/>
        <v>0</v>
      </c>
    </row>
    <row r="1101" spans="2:7" hidden="1" outlineLevel="1" x14ac:dyDescent="0.35">
      <c r="B1101" s="15" t="s">
        <v>278</v>
      </c>
      <c r="E1101" s="42">
        <v>0</v>
      </c>
      <c r="F1101" s="42">
        <v>0</v>
      </c>
      <c r="G1101" s="32">
        <f t="shared" ref="G1101:G1106" si="163">E1101-F1101</f>
        <v>0</v>
      </c>
    </row>
    <row r="1102" spans="2:7" hidden="1" outlineLevel="1" x14ac:dyDescent="0.35">
      <c r="B1102" s="15" t="s">
        <v>280</v>
      </c>
      <c r="E1102" s="42">
        <v>0</v>
      </c>
      <c r="F1102" s="42">
        <v>0</v>
      </c>
      <c r="G1102" s="32">
        <f t="shared" si="163"/>
        <v>0</v>
      </c>
    </row>
    <row r="1103" spans="2:7" hidden="1" outlineLevel="1" x14ac:dyDescent="0.35">
      <c r="B1103" s="15" t="s">
        <v>286</v>
      </c>
      <c r="E1103" s="42">
        <v>0</v>
      </c>
      <c r="F1103" s="42">
        <v>0</v>
      </c>
      <c r="G1103" s="32">
        <f t="shared" si="163"/>
        <v>0</v>
      </c>
    </row>
    <row r="1104" spans="2:7" hidden="1" outlineLevel="1" x14ac:dyDescent="0.35">
      <c r="B1104" s="15" t="s">
        <v>161</v>
      </c>
      <c r="E1104" s="42">
        <v>0</v>
      </c>
      <c r="F1104" s="42">
        <v>0</v>
      </c>
      <c r="G1104" s="32">
        <f t="shared" si="163"/>
        <v>0</v>
      </c>
    </row>
    <row r="1105" spans="2:7" hidden="1" outlineLevel="1" x14ac:dyDescent="0.35">
      <c r="B1105" s="15" t="s">
        <v>287</v>
      </c>
      <c r="E1105" s="42">
        <v>0</v>
      </c>
      <c r="F1105" s="42">
        <v>0</v>
      </c>
      <c r="G1105" s="32">
        <f t="shared" si="163"/>
        <v>0</v>
      </c>
    </row>
    <row r="1106" spans="2:7" hidden="1" outlineLevel="1" x14ac:dyDescent="0.35">
      <c r="B1106" s="15" t="s">
        <v>279</v>
      </c>
      <c r="E1106" s="42">
        <v>0</v>
      </c>
      <c r="F1106" s="42">
        <v>0</v>
      </c>
      <c r="G1106" s="32">
        <f t="shared" si="163"/>
        <v>0</v>
      </c>
    </row>
    <row r="1107" spans="2:7" collapsed="1" x14ac:dyDescent="0.35">
      <c r="C1107" s="15" t="s">
        <v>1</v>
      </c>
      <c r="D1107" s="15" t="s">
        <v>245</v>
      </c>
      <c r="E1107" s="43">
        <f>SUM(E1080:E1106)</f>
        <v>0</v>
      </c>
      <c r="F1107" s="43">
        <f>SUM(F1080:F1106)</f>
        <v>0</v>
      </c>
      <c r="G1107" s="32">
        <f t="shared" si="152"/>
        <v>0</v>
      </c>
    </row>
    <row r="1108" spans="2:7" hidden="1" outlineLevel="1" x14ac:dyDescent="0.35">
      <c r="B1108" s="15" t="s">
        <v>141</v>
      </c>
      <c r="E1108" s="43">
        <v>0</v>
      </c>
      <c r="F1108" s="43">
        <v>0</v>
      </c>
      <c r="G1108" s="32">
        <f t="shared" si="152"/>
        <v>0</v>
      </c>
    </row>
    <row r="1109" spans="2:7" hidden="1" outlineLevel="1" x14ac:dyDescent="0.35">
      <c r="B1109" s="15" t="s">
        <v>142</v>
      </c>
      <c r="E1109" s="43">
        <v>0</v>
      </c>
      <c r="F1109" s="43">
        <v>0</v>
      </c>
      <c r="G1109" s="32">
        <f t="shared" si="152"/>
        <v>0</v>
      </c>
    </row>
    <row r="1110" spans="2:7" hidden="1" outlineLevel="1" x14ac:dyDescent="0.35">
      <c r="B1110" s="15" t="s">
        <v>143</v>
      </c>
      <c r="E1110" s="43">
        <v>0</v>
      </c>
      <c r="F1110" s="43">
        <v>0</v>
      </c>
      <c r="G1110" s="32">
        <f t="shared" ref="G1110" si="164">E1110-F1110</f>
        <v>0</v>
      </c>
    </row>
    <row r="1111" spans="2:7" hidden="1" outlineLevel="1" x14ac:dyDescent="0.35">
      <c r="B1111" s="15" t="s">
        <v>144</v>
      </c>
      <c r="E1111" s="43">
        <v>0</v>
      </c>
      <c r="F1111" s="43">
        <v>0</v>
      </c>
      <c r="G1111" s="32">
        <f t="shared" si="152"/>
        <v>0</v>
      </c>
    </row>
    <row r="1112" spans="2:7" hidden="1" outlineLevel="1" x14ac:dyDescent="0.35">
      <c r="B1112" s="15" t="s">
        <v>145</v>
      </c>
      <c r="E1112" s="43">
        <v>0</v>
      </c>
      <c r="F1112" s="43">
        <v>0</v>
      </c>
      <c r="G1112" s="32">
        <f t="shared" si="152"/>
        <v>0</v>
      </c>
    </row>
    <row r="1113" spans="2:7" hidden="1" outlineLevel="1" x14ac:dyDescent="0.35">
      <c r="B1113" s="15" t="s">
        <v>146</v>
      </c>
      <c r="E1113" s="43">
        <v>0</v>
      </c>
      <c r="F1113" s="43">
        <v>0</v>
      </c>
      <c r="G1113" s="32">
        <f t="shared" si="152"/>
        <v>0</v>
      </c>
    </row>
    <row r="1114" spans="2:7" hidden="1" outlineLevel="1" x14ac:dyDescent="0.35">
      <c r="B1114" s="15" t="s">
        <v>147</v>
      </c>
      <c r="E1114" s="43">
        <v>0</v>
      </c>
      <c r="F1114" s="43">
        <v>0</v>
      </c>
      <c r="G1114" s="32">
        <f t="shared" si="152"/>
        <v>0</v>
      </c>
    </row>
    <row r="1115" spans="2:7" hidden="1" outlineLevel="1" x14ac:dyDescent="0.35">
      <c r="B1115" s="15" t="s">
        <v>148</v>
      </c>
      <c r="E1115" s="43">
        <v>0</v>
      </c>
      <c r="F1115" s="43">
        <v>27</v>
      </c>
      <c r="G1115" s="32">
        <f t="shared" si="152"/>
        <v>-27</v>
      </c>
    </row>
    <row r="1116" spans="2:7" hidden="1" outlineLevel="1" x14ac:dyDescent="0.35">
      <c r="B1116" s="15" t="s">
        <v>254</v>
      </c>
      <c r="E1116" s="43">
        <v>0</v>
      </c>
      <c r="F1116" s="43">
        <v>0</v>
      </c>
      <c r="G1116" s="32">
        <f t="shared" si="152"/>
        <v>0</v>
      </c>
    </row>
    <row r="1117" spans="2:7" hidden="1" outlineLevel="1" x14ac:dyDescent="0.35">
      <c r="B1117" s="15" t="s">
        <v>149</v>
      </c>
      <c r="E1117" s="43">
        <v>0</v>
      </c>
      <c r="F1117" s="43">
        <v>0</v>
      </c>
      <c r="G1117" s="32">
        <f t="shared" ref="G1117:G1118" si="165">E1117-F1117</f>
        <v>0</v>
      </c>
    </row>
    <row r="1118" spans="2:7" hidden="1" outlineLevel="1" x14ac:dyDescent="0.35">
      <c r="B1118" s="15" t="s">
        <v>150</v>
      </c>
      <c r="E1118" s="43">
        <v>0</v>
      </c>
      <c r="F1118" s="43">
        <v>0</v>
      </c>
      <c r="G1118" s="32">
        <f t="shared" si="165"/>
        <v>0</v>
      </c>
    </row>
    <row r="1119" spans="2:7" hidden="1" outlineLevel="1" x14ac:dyDescent="0.35">
      <c r="B1119" s="15" t="s">
        <v>151</v>
      </c>
      <c r="E1119" s="43">
        <v>0</v>
      </c>
      <c r="F1119" s="43">
        <v>0</v>
      </c>
      <c r="G1119" s="32">
        <f t="shared" si="152"/>
        <v>0</v>
      </c>
    </row>
    <row r="1120" spans="2:7" hidden="1" outlineLevel="1" x14ac:dyDescent="0.35">
      <c r="B1120" s="15" t="s">
        <v>152</v>
      </c>
      <c r="E1120" s="43">
        <v>0</v>
      </c>
      <c r="F1120" s="43">
        <v>0</v>
      </c>
      <c r="G1120" s="32">
        <f t="shared" si="152"/>
        <v>0</v>
      </c>
    </row>
    <row r="1121" spans="2:7" hidden="1" outlineLevel="1" x14ac:dyDescent="0.35">
      <c r="B1121" s="15" t="s">
        <v>153</v>
      </c>
      <c r="E1121" s="43">
        <v>0</v>
      </c>
      <c r="F1121" s="43">
        <v>0</v>
      </c>
      <c r="G1121" s="32">
        <f t="shared" si="152"/>
        <v>0</v>
      </c>
    </row>
    <row r="1122" spans="2:7" hidden="1" outlineLevel="1" x14ac:dyDescent="0.35">
      <c r="B1122" s="15" t="s">
        <v>154</v>
      </c>
      <c r="E1122" s="43">
        <v>0</v>
      </c>
      <c r="F1122" s="43">
        <v>0</v>
      </c>
      <c r="G1122" s="32">
        <f t="shared" si="152"/>
        <v>0</v>
      </c>
    </row>
    <row r="1123" spans="2:7" hidden="1" outlineLevel="1" x14ac:dyDescent="0.35">
      <c r="B1123" s="15" t="s">
        <v>155</v>
      </c>
      <c r="E1123" s="43">
        <v>0</v>
      </c>
      <c r="F1123" s="43">
        <v>0</v>
      </c>
      <c r="G1123" s="32">
        <f t="shared" ref="G1123:G1191" si="166">E1123-F1123</f>
        <v>0</v>
      </c>
    </row>
    <row r="1124" spans="2:7" hidden="1" outlineLevel="1" x14ac:dyDescent="0.35">
      <c r="B1124" s="15" t="s">
        <v>156</v>
      </c>
      <c r="E1124" s="43">
        <v>0</v>
      </c>
      <c r="F1124" s="43">
        <v>0</v>
      </c>
      <c r="G1124" s="32">
        <f t="shared" si="166"/>
        <v>0</v>
      </c>
    </row>
    <row r="1125" spans="2:7" hidden="1" outlineLevel="1" x14ac:dyDescent="0.35">
      <c r="B1125" s="15" t="s">
        <v>157</v>
      </c>
      <c r="E1125" s="43">
        <v>0</v>
      </c>
      <c r="F1125" s="43">
        <v>0</v>
      </c>
      <c r="G1125" s="32">
        <f t="shared" si="166"/>
        <v>0</v>
      </c>
    </row>
    <row r="1126" spans="2:7" hidden="1" outlineLevel="1" x14ac:dyDescent="0.35">
      <c r="B1126" s="15" t="s">
        <v>158</v>
      </c>
      <c r="E1126" s="43">
        <v>0</v>
      </c>
      <c r="F1126" s="43">
        <v>0</v>
      </c>
      <c r="G1126" s="32">
        <f t="shared" ref="G1126" si="167">E1126-F1126</f>
        <v>0</v>
      </c>
    </row>
    <row r="1127" spans="2:7" hidden="1" outlineLevel="1" x14ac:dyDescent="0.35">
      <c r="B1127" s="15" t="s">
        <v>159</v>
      </c>
      <c r="E1127" s="43">
        <v>0</v>
      </c>
      <c r="F1127" s="43">
        <v>0</v>
      </c>
      <c r="G1127" s="32">
        <f t="shared" si="166"/>
        <v>0</v>
      </c>
    </row>
    <row r="1128" spans="2:7" hidden="1" outlineLevel="1" x14ac:dyDescent="0.35">
      <c r="B1128" s="15" t="s">
        <v>160</v>
      </c>
      <c r="E1128" s="43">
        <v>0</v>
      </c>
      <c r="F1128" s="43">
        <v>0</v>
      </c>
      <c r="G1128" s="32">
        <f t="shared" si="166"/>
        <v>0</v>
      </c>
    </row>
    <row r="1129" spans="2:7" hidden="1" outlineLevel="1" x14ac:dyDescent="0.35">
      <c r="B1129" s="15" t="s">
        <v>278</v>
      </c>
      <c r="E1129" s="43">
        <v>0</v>
      </c>
      <c r="F1129" s="43">
        <v>0</v>
      </c>
      <c r="G1129" s="32">
        <f t="shared" ref="G1129:G1134" si="168">E1129-F1129</f>
        <v>0</v>
      </c>
    </row>
    <row r="1130" spans="2:7" hidden="1" outlineLevel="1" x14ac:dyDescent="0.35">
      <c r="B1130" s="15" t="s">
        <v>280</v>
      </c>
      <c r="E1130" s="43">
        <v>0</v>
      </c>
      <c r="F1130" s="43">
        <v>0</v>
      </c>
      <c r="G1130" s="32">
        <f t="shared" si="168"/>
        <v>0</v>
      </c>
    </row>
    <row r="1131" spans="2:7" hidden="1" outlineLevel="1" x14ac:dyDescent="0.35">
      <c r="B1131" s="15" t="s">
        <v>286</v>
      </c>
      <c r="E1131" s="43">
        <v>0</v>
      </c>
      <c r="F1131" s="43">
        <v>0</v>
      </c>
      <c r="G1131" s="32">
        <f t="shared" si="168"/>
        <v>0</v>
      </c>
    </row>
    <row r="1132" spans="2:7" hidden="1" outlineLevel="1" x14ac:dyDescent="0.35">
      <c r="B1132" s="15" t="s">
        <v>161</v>
      </c>
      <c r="E1132" s="43">
        <v>0</v>
      </c>
      <c r="F1132" s="43">
        <v>0</v>
      </c>
      <c r="G1132" s="32">
        <f t="shared" si="168"/>
        <v>0</v>
      </c>
    </row>
    <row r="1133" spans="2:7" hidden="1" outlineLevel="1" x14ac:dyDescent="0.35">
      <c r="B1133" s="15" t="s">
        <v>287</v>
      </c>
      <c r="E1133" s="43">
        <v>0</v>
      </c>
      <c r="F1133" s="43">
        <v>0</v>
      </c>
      <c r="G1133" s="32">
        <f t="shared" si="168"/>
        <v>0</v>
      </c>
    </row>
    <row r="1134" spans="2:7" hidden="1" outlineLevel="1" x14ac:dyDescent="0.35">
      <c r="B1134" s="15" t="s">
        <v>279</v>
      </c>
      <c r="E1134" s="43">
        <v>0</v>
      </c>
      <c r="F1134" s="43">
        <v>0</v>
      </c>
      <c r="G1134" s="32">
        <f t="shared" si="168"/>
        <v>0</v>
      </c>
    </row>
    <row r="1135" spans="2:7" collapsed="1" x14ac:dyDescent="0.35">
      <c r="C1135" s="15" t="s">
        <v>2</v>
      </c>
      <c r="D1135" s="15" t="s">
        <v>246</v>
      </c>
      <c r="E1135" s="43">
        <f>SUM(E1108:E1134)</f>
        <v>0</v>
      </c>
      <c r="F1135" s="43">
        <f>SUM(F1108:F1134)</f>
        <v>27</v>
      </c>
      <c r="G1135" s="32">
        <f t="shared" si="166"/>
        <v>-27</v>
      </c>
    </row>
    <row r="1136" spans="2:7" hidden="1" outlineLevel="1" x14ac:dyDescent="0.35">
      <c r="B1136" s="15" t="s">
        <v>141</v>
      </c>
      <c r="E1136" s="43">
        <v>0</v>
      </c>
      <c r="F1136" s="43">
        <v>0</v>
      </c>
      <c r="G1136" s="32">
        <f t="shared" si="166"/>
        <v>0</v>
      </c>
    </row>
    <row r="1137" spans="2:7" hidden="1" outlineLevel="1" x14ac:dyDescent="0.35">
      <c r="B1137" s="15" t="s">
        <v>142</v>
      </c>
      <c r="E1137" s="43">
        <v>0</v>
      </c>
      <c r="F1137" s="43">
        <v>0</v>
      </c>
      <c r="G1137" s="32">
        <f t="shared" si="166"/>
        <v>0</v>
      </c>
    </row>
    <row r="1138" spans="2:7" hidden="1" outlineLevel="1" x14ac:dyDescent="0.35">
      <c r="B1138" s="15" t="s">
        <v>143</v>
      </c>
      <c r="E1138" s="43">
        <v>0</v>
      </c>
      <c r="F1138" s="43">
        <v>0</v>
      </c>
      <c r="G1138" s="32">
        <f t="shared" ref="G1138" si="169">E1138-F1138</f>
        <v>0</v>
      </c>
    </row>
    <row r="1139" spans="2:7" hidden="1" outlineLevel="1" x14ac:dyDescent="0.35">
      <c r="B1139" s="15" t="s">
        <v>144</v>
      </c>
      <c r="E1139" s="43">
        <v>0</v>
      </c>
      <c r="F1139" s="43">
        <v>0</v>
      </c>
      <c r="G1139" s="32">
        <f t="shared" si="166"/>
        <v>0</v>
      </c>
    </row>
    <row r="1140" spans="2:7" hidden="1" outlineLevel="1" x14ac:dyDescent="0.35">
      <c r="B1140" s="15" t="s">
        <v>145</v>
      </c>
      <c r="E1140" s="43">
        <v>0</v>
      </c>
      <c r="F1140" s="43">
        <v>0</v>
      </c>
      <c r="G1140" s="32">
        <f t="shared" si="166"/>
        <v>0</v>
      </c>
    </row>
    <row r="1141" spans="2:7" hidden="1" outlineLevel="1" x14ac:dyDescent="0.35">
      <c r="B1141" s="15" t="s">
        <v>146</v>
      </c>
      <c r="E1141" s="43">
        <v>0</v>
      </c>
      <c r="F1141" s="43">
        <v>0</v>
      </c>
      <c r="G1141" s="32">
        <f t="shared" si="166"/>
        <v>0</v>
      </c>
    </row>
    <row r="1142" spans="2:7" hidden="1" outlineLevel="1" x14ac:dyDescent="0.35">
      <c r="B1142" s="15" t="s">
        <v>147</v>
      </c>
      <c r="E1142" s="43">
        <v>232</v>
      </c>
      <c r="F1142" s="43">
        <v>128</v>
      </c>
      <c r="G1142" s="32">
        <f t="shared" si="166"/>
        <v>104</v>
      </c>
    </row>
    <row r="1143" spans="2:7" hidden="1" outlineLevel="1" x14ac:dyDescent="0.35">
      <c r="B1143" s="15" t="s">
        <v>148</v>
      </c>
      <c r="E1143" s="43">
        <v>0</v>
      </c>
      <c r="F1143" s="43">
        <v>0</v>
      </c>
      <c r="G1143" s="32">
        <f t="shared" si="166"/>
        <v>0</v>
      </c>
    </row>
    <row r="1144" spans="2:7" hidden="1" outlineLevel="1" x14ac:dyDescent="0.35">
      <c r="B1144" s="15" t="s">
        <v>254</v>
      </c>
      <c r="E1144" s="43">
        <v>0</v>
      </c>
      <c r="F1144" s="43">
        <v>0</v>
      </c>
      <c r="G1144" s="32">
        <f t="shared" si="166"/>
        <v>0</v>
      </c>
    </row>
    <row r="1145" spans="2:7" hidden="1" outlineLevel="1" x14ac:dyDescent="0.35">
      <c r="B1145" s="15" t="s">
        <v>149</v>
      </c>
      <c r="E1145" s="43">
        <v>0</v>
      </c>
      <c r="F1145" s="43">
        <v>0</v>
      </c>
      <c r="G1145" s="32">
        <f t="shared" ref="G1145:G1146" si="170">E1145-F1145</f>
        <v>0</v>
      </c>
    </row>
    <row r="1146" spans="2:7" hidden="1" outlineLevel="1" x14ac:dyDescent="0.35">
      <c r="B1146" s="15" t="s">
        <v>150</v>
      </c>
      <c r="E1146" s="43">
        <v>0</v>
      </c>
      <c r="F1146" s="43">
        <v>0</v>
      </c>
      <c r="G1146" s="32">
        <f t="shared" si="170"/>
        <v>0</v>
      </c>
    </row>
    <row r="1147" spans="2:7" hidden="1" outlineLevel="1" x14ac:dyDescent="0.35">
      <c r="B1147" s="15" t="s">
        <v>151</v>
      </c>
      <c r="E1147" s="43">
        <v>0</v>
      </c>
      <c r="F1147" s="43">
        <v>0</v>
      </c>
      <c r="G1147" s="32">
        <f t="shared" si="166"/>
        <v>0</v>
      </c>
    </row>
    <row r="1148" spans="2:7" hidden="1" outlineLevel="1" x14ac:dyDescent="0.35">
      <c r="B1148" s="15" t="s">
        <v>152</v>
      </c>
      <c r="E1148" s="43">
        <v>0</v>
      </c>
      <c r="F1148" s="43">
        <v>0</v>
      </c>
      <c r="G1148" s="32">
        <f t="shared" si="166"/>
        <v>0</v>
      </c>
    </row>
    <row r="1149" spans="2:7" hidden="1" outlineLevel="1" x14ac:dyDescent="0.35">
      <c r="B1149" s="15" t="s">
        <v>153</v>
      </c>
      <c r="E1149" s="43">
        <v>0</v>
      </c>
      <c r="F1149" s="43">
        <v>0</v>
      </c>
      <c r="G1149" s="32">
        <f t="shared" si="166"/>
        <v>0</v>
      </c>
    </row>
    <row r="1150" spans="2:7" hidden="1" outlineLevel="1" x14ac:dyDescent="0.35">
      <c r="B1150" s="15" t="s">
        <v>154</v>
      </c>
      <c r="E1150" s="43">
        <v>0</v>
      </c>
      <c r="F1150" s="43">
        <v>0</v>
      </c>
      <c r="G1150" s="32">
        <f t="shared" si="166"/>
        <v>0</v>
      </c>
    </row>
    <row r="1151" spans="2:7" hidden="1" outlineLevel="1" x14ac:dyDescent="0.35">
      <c r="B1151" s="15" t="s">
        <v>155</v>
      </c>
      <c r="E1151" s="43">
        <v>0</v>
      </c>
      <c r="F1151" s="43">
        <v>0</v>
      </c>
      <c r="G1151" s="32">
        <f t="shared" si="166"/>
        <v>0</v>
      </c>
    </row>
    <row r="1152" spans="2:7" hidden="1" outlineLevel="1" x14ac:dyDescent="0.35">
      <c r="B1152" s="15" t="s">
        <v>156</v>
      </c>
      <c r="E1152" s="43">
        <v>0</v>
      </c>
      <c r="F1152" s="43">
        <v>0</v>
      </c>
      <c r="G1152" s="32">
        <f t="shared" si="166"/>
        <v>0</v>
      </c>
    </row>
    <row r="1153" spans="2:7" hidden="1" outlineLevel="1" x14ac:dyDescent="0.35">
      <c r="B1153" s="15" t="s">
        <v>157</v>
      </c>
      <c r="E1153" s="43">
        <v>0</v>
      </c>
      <c r="F1153" s="43">
        <v>0</v>
      </c>
      <c r="G1153" s="32">
        <f t="shared" si="166"/>
        <v>0</v>
      </c>
    </row>
    <row r="1154" spans="2:7" hidden="1" outlineLevel="1" x14ac:dyDescent="0.35">
      <c r="B1154" s="15" t="s">
        <v>158</v>
      </c>
      <c r="E1154" s="43">
        <v>0</v>
      </c>
      <c r="F1154" s="43">
        <v>0</v>
      </c>
      <c r="G1154" s="32">
        <f t="shared" ref="G1154" si="171">E1154-F1154</f>
        <v>0</v>
      </c>
    </row>
    <row r="1155" spans="2:7" hidden="1" outlineLevel="1" x14ac:dyDescent="0.35">
      <c r="B1155" s="15" t="s">
        <v>159</v>
      </c>
      <c r="E1155" s="43">
        <v>0</v>
      </c>
      <c r="F1155" s="43">
        <v>0</v>
      </c>
      <c r="G1155" s="32">
        <f t="shared" si="166"/>
        <v>0</v>
      </c>
    </row>
    <row r="1156" spans="2:7" hidden="1" outlineLevel="1" x14ac:dyDescent="0.35">
      <c r="B1156" s="15" t="s">
        <v>160</v>
      </c>
      <c r="E1156" s="43">
        <v>0</v>
      </c>
      <c r="F1156" s="43">
        <v>0</v>
      </c>
      <c r="G1156" s="32">
        <f t="shared" si="166"/>
        <v>0</v>
      </c>
    </row>
    <row r="1157" spans="2:7" hidden="1" outlineLevel="1" x14ac:dyDescent="0.35">
      <c r="B1157" s="15" t="s">
        <v>278</v>
      </c>
      <c r="E1157" s="43">
        <v>0</v>
      </c>
      <c r="F1157" s="43">
        <v>0</v>
      </c>
      <c r="G1157" s="32">
        <f t="shared" ref="G1157:G1162" si="172">E1157-F1157</f>
        <v>0</v>
      </c>
    </row>
    <row r="1158" spans="2:7" hidden="1" outlineLevel="1" x14ac:dyDescent="0.35">
      <c r="B1158" s="15" t="s">
        <v>280</v>
      </c>
      <c r="E1158" s="43">
        <v>0</v>
      </c>
      <c r="F1158" s="43">
        <v>0</v>
      </c>
      <c r="G1158" s="32">
        <f t="shared" si="172"/>
        <v>0</v>
      </c>
    </row>
    <row r="1159" spans="2:7" hidden="1" outlineLevel="1" x14ac:dyDescent="0.35">
      <c r="B1159" s="15" t="s">
        <v>286</v>
      </c>
      <c r="E1159" s="43">
        <v>0</v>
      </c>
      <c r="F1159" s="43">
        <v>0</v>
      </c>
      <c r="G1159" s="32">
        <f t="shared" si="172"/>
        <v>0</v>
      </c>
    </row>
    <row r="1160" spans="2:7" hidden="1" outlineLevel="1" x14ac:dyDescent="0.35">
      <c r="B1160" s="15" t="s">
        <v>161</v>
      </c>
      <c r="E1160" s="43">
        <v>4</v>
      </c>
      <c r="F1160" s="43">
        <v>0</v>
      </c>
      <c r="G1160" s="32">
        <f t="shared" si="172"/>
        <v>4</v>
      </c>
    </row>
    <row r="1161" spans="2:7" hidden="1" outlineLevel="1" x14ac:dyDescent="0.35">
      <c r="B1161" s="15" t="s">
        <v>287</v>
      </c>
      <c r="E1161" s="43">
        <v>0</v>
      </c>
      <c r="F1161" s="43">
        <v>0</v>
      </c>
      <c r="G1161" s="32">
        <f t="shared" si="172"/>
        <v>0</v>
      </c>
    </row>
    <row r="1162" spans="2:7" hidden="1" outlineLevel="1" x14ac:dyDescent="0.35">
      <c r="B1162" s="15" t="s">
        <v>279</v>
      </c>
      <c r="E1162" s="43">
        <v>0</v>
      </c>
      <c r="F1162" s="43">
        <v>0</v>
      </c>
      <c r="G1162" s="32">
        <f t="shared" si="172"/>
        <v>0</v>
      </c>
    </row>
    <row r="1163" spans="2:7" ht="17.25" customHeight="1" collapsed="1" thickBot="1" x14ac:dyDescent="0.4">
      <c r="C1163" s="15" t="s">
        <v>3</v>
      </c>
      <c r="D1163" s="15" t="s">
        <v>247</v>
      </c>
      <c r="E1163" s="90">
        <f>SUM(E1136:E1162)</f>
        <v>236</v>
      </c>
      <c r="F1163" s="90">
        <f>SUM(F1136:F1162)</f>
        <v>128</v>
      </c>
      <c r="G1163" s="32">
        <f t="shared" si="166"/>
        <v>108</v>
      </c>
    </row>
    <row r="1164" spans="2:7" hidden="1" outlineLevel="1" x14ac:dyDescent="0.35">
      <c r="B1164" s="15" t="s">
        <v>141</v>
      </c>
      <c r="E1164" s="42">
        <v>0</v>
      </c>
      <c r="F1164" s="42">
        <v>0</v>
      </c>
      <c r="G1164" s="32">
        <f t="shared" si="166"/>
        <v>0</v>
      </c>
    </row>
    <row r="1165" spans="2:7" hidden="1" outlineLevel="1" x14ac:dyDescent="0.35">
      <c r="B1165" s="15" t="s">
        <v>142</v>
      </c>
      <c r="E1165" s="42">
        <v>0</v>
      </c>
      <c r="F1165" s="42">
        <v>0</v>
      </c>
      <c r="G1165" s="32">
        <f t="shared" si="166"/>
        <v>0</v>
      </c>
    </row>
    <row r="1166" spans="2:7" hidden="1" outlineLevel="1" x14ac:dyDescent="0.35">
      <c r="B1166" s="15" t="s">
        <v>143</v>
      </c>
      <c r="E1166" s="42">
        <v>0</v>
      </c>
      <c r="F1166" s="42">
        <v>0</v>
      </c>
      <c r="G1166" s="32">
        <f t="shared" ref="G1166" si="173">E1166-F1166</f>
        <v>0</v>
      </c>
    </row>
    <row r="1167" spans="2:7" hidden="1" outlineLevel="1" x14ac:dyDescent="0.35">
      <c r="B1167" s="15" t="s">
        <v>144</v>
      </c>
      <c r="E1167" s="42">
        <v>0</v>
      </c>
      <c r="F1167" s="42">
        <v>0</v>
      </c>
      <c r="G1167" s="32">
        <f t="shared" si="166"/>
        <v>0</v>
      </c>
    </row>
    <row r="1168" spans="2:7" hidden="1" outlineLevel="1" x14ac:dyDescent="0.35">
      <c r="B1168" s="15" t="s">
        <v>145</v>
      </c>
      <c r="E1168" s="42">
        <v>0</v>
      </c>
      <c r="F1168" s="42">
        <v>0</v>
      </c>
      <c r="G1168" s="32">
        <f t="shared" si="166"/>
        <v>0</v>
      </c>
    </row>
    <row r="1169" spans="2:7" hidden="1" outlineLevel="1" x14ac:dyDescent="0.35">
      <c r="B1169" s="15" t="s">
        <v>146</v>
      </c>
      <c r="E1169" s="42">
        <v>0</v>
      </c>
      <c r="F1169" s="42">
        <v>0</v>
      </c>
      <c r="G1169" s="32">
        <f t="shared" si="166"/>
        <v>0</v>
      </c>
    </row>
    <row r="1170" spans="2:7" hidden="1" outlineLevel="1" x14ac:dyDescent="0.35">
      <c r="B1170" s="15" t="s">
        <v>147</v>
      </c>
      <c r="E1170" s="42">
        <v>232</v>
      </c>
      <c r="F1170" s="42">
        <v>128</v>
      </c>
      <c r="G1170" s="32">
        <f t="shared" si="166"/>
        <v>104</v>
      </c>
    </row>
    <row r="1171" spans="2:7" hidden="1" outlineLevel="1" x14ac:dyDescent="0.35">
      <c r="B1171" s="15" t="s">
        <v>148</v>
      </c>
      <c r="E1171" s="42">
        <v>0</v>
      </c>
      <c r="F1171" s="42">
        <v>27</v>
      </c>
      <c r="G1171" s="32">
        <f t="shared" si="166"/>
        <v>-27</v>
      </c>
    </row>
    <row r="1172" spans="2:7" hidden="1" outlineLevel="1" x14ac:dyDescent="0.35">
      <c r="B1172" s="15" t="s">
        <v>254</v>
      </c>
      <c r="E1172" s="42">
        <v>0</v>
      </c>
      <c r="F1172" s="42">
        <v>0</v>
      </c>
      <c r="G1172" s="32">
        <f t="shared" si="166"/>
        <v>0</v>
      </c>
    </row>
    <row r="1173" spans="2:7" hidden="1" outlineLevel="1" x14ac:dyDescent="0.35">
      <c r="B1173" s="15" t="s">
        <v>149</v>
      </c>
      <c r="E1173" s="42">
        <v>0</v>
      </c>
      <c r="F1173" s="42">
        <v>0</v>
      </c>
      <c r="G1173" s="32">
        <f t="shared" ref="G1173:G1174" si="174">E1173-F1173</f>
        <v>0</v>
      </c>
    </row>
    <row r="1174" spans="2:7" hidden="1" outlineLevel="1" x14ac:dyDescent="0.35">
      <c r="B1174" s="15" t="s">
        <v>150</v>
      </c>
      <c r="E1174" s="42">
        <v>0</v>
      </c>
      <c r="F1174" s="42">
        <v>0</v>
      </c>
      <c r="G1174" s="32">
        <f t="shared" si="174"/>
        <v>0</v>
      </c>
    </row>
    <row r="1175" spans="2:7" hidden="1" outlineLevel="1" x14ac:dyDescent="0.35">
      <c r="B1175" s="15" t="s">
        <v>151</v>
      </c>
      <c r="E1175" s="42">
        <v>0</v>
      </c>
      <c r="F1175" s="42">
        <v>0</v>
      </c>
      <c r="G1175" s="32">
        <f t="shared" si="166"/>
        <v>0</v>
      </c>
    </row>
    <row r="1176" spans="2:7" hidden="1" outlineLevel="1" x14ac:dyDescent="0.35">
      <c r="B1176" s="15" t="s">
        <v>152</v>
      </c>
      <c r="E1176" s="42">
        <v>0</v>
      </c>
      <c r="F1176" s="42">
        <v>0</v>
      </c>
      <c r="G1176" s="32">
        <f t="shared" si="166"/>
        <v>0</v>
      </c>
    </row>
    <row r="1177" spans="2:7" hidden="1" outlineLevel="1" x14ac:dyDescent="0.35">
      <c r="B1177" s="15" t="s">
        <v>153</v>
      </c>
      <c r="E1177" s="42">
        <v>0</v>
      </c>
      <c r="F1177" s="42">
        <v>0</v>
      </c>
      <c r="G1177" s="32">
        <f t="shared" si="166"/>
        <v>0</v>
      </c>
    </row>
    <row r="1178" spans="2:7" hidden="1" outlineLevel="1" x14ac:dyDescent="0.35">
      <c r="B1178" s="15" t="s">
        <v>154</v>
      </c>
      <c r="E1178" s="42">
        <v>0</v>
      </c>
      <c r="F1178" s="42">
        <v>0</v>
      </c>
      <c r="G1178" s="32">
        <f t="shared" si="166"/>
        <v>0</v>
      </c>
    </row>
    <row r="1179" spans="2:7" hidden="1" outlineLevel="1" x14ac:dyDescent="0.35">
      <c r="B1179" s="15" t="s">
        <v>155</v>
      </c>
      <c r="E1179" s="42">
        <v>0</v>
      </c>
      <c r="F1179" s="42">
        <v>0</v>
      </c>
      <c r="G1179" s="32">
        <f t="shared" si="166"/>
        <v>0</v>
      </c>
    </row>
    <row r="1180" spans="2:7" hidden="1" outlineLevel="1" x14ac:dyDescent="0.35">
      <c r="B1180" s="15" t="s">
        <v>156</v>
      </c>
      <c r="E1180" s="42">
        <v>0</v>
      </c>
      <c r="F1180" s="42">
        <v>0</v>
      </c>
      <c r="G1180" s="32">
        <f t="shared" si="166"/>
        <v>0</v>
      </c>
    </row>
    <row r="1181" spans="2:7" hidden="1" outlineLevel="1" x14ac:dyDescent="0.35">
      <c r="B1181" s="15" t="s">
        <v>157</v>
      </c>
      <c r="E1181" s="42">
        <v>0</v>
      </c>
      <c r="F1181" s="42">
        <v>0</v>
      </c>
      <c r="G1181" s="32">
        <f t="shared" si="166"/>
        <v>0</v>
      </c>
    </row>
    <row r="1182" spans="2:7" hidden="1" outlineLevel="1" x14ac:dyDescent="0.35">
      <c r="B1182" s="15" t="s">
        <v>158</v>
      </c>
      <c r="E1182" s="42">
        <v>0</v>
      </c>
      <c r="F1182" s="42">
        <v>0</v>
      </c>
      <c r="G1182" s="32">
        <f t="shared" ref="G1182" si="175">E1182-F1182</f>
        <v>0</v>
      </c>
    </row>
    <row r="1183" spans="2:7" hidden="1" outlineLevel="1" x14ac:dyDescent="0.35">
      <c r="B1183" s="15" t="s">
        <v>159</v>
      </c>
      <c r="E1183" s="42">
        <v>0</v>
      </c>
      <c r="F1183" s="42">
        <v>0</v>
      </c>
      <c r="G1183" s="32">
        <f t="shared" si="166"/>
        <v>0</v>
      </c>
    </row>
    <row r="1184" spans="2:7" hidden="1" outlineLevel="1" x14ac:dyDescent="0.35">
      <c r="B1184" s="15" t="s">
        <v>160</v>
      </c>
      <c r="E1184" s="42">
        <v>0</v>
      </c>
      <c r="F1184" s="42">
        <v>0</v>
      </c>
      <c r="G1184" s="32">
        <f t="shared" si="166"/>
        <v>0</v>
      </c>
    </row>
    <row r="1185" spans="2:7" hidden="1" outlineLevel="1" x14ac:dyDescent="0.35">
      <c r="B1185" s="15" t="s">
        <v>278</v>
      </c>
      <c r="E1185" s="42">
        <v>0</v>
      </c>
      <c r="F1185" s="42">
        <v>0</v>
      </c>
      <c r="G1185" s="32">
        <f t="shared" ref="G1185" si="176">E1185-F1185</f>
        <v>0</v>
      </c>
    </row>
    <row r="1186" spans="2:7" hidden="1" outlineLevel="1" x14ac:dyDescent="0.35">
      <c r="B1186" s="15" t="s">
        <v>280</v>
      </c>
      <c r="E1186" s="42">
        <v>0</v>
      </c>
      <c r="F1186" s="42">
        <v>0</v>
      </c>
      <c r="G1186" s="32">
        <f t="shared" ref="G1186:G1190" si="177">E1186-F1186</f>
        <v>0</v>
      </c>
    </row>
    <row r="1187" spans="2:7" hidden="1" outlineLevel="1" x14ac:dyDescent="0.35">
      <c r="B1187" s="15" t="s">
        <v>286</v>
      </c>
      <c r="E1187" s="42">
        <v>0</v>
      </c>
      <c r="F1187" s="42">
        <v>0</v>
      </c>
      <c r="G1187" s="32">
        <f t="shared" si="177"/>
        <v>0</v>
      </c>
    </row>
    <row r="1188" spans="2:7" hidden="1" outlineLevel="1" x14ac:dyDescent="0.35">
      <c r="B1188" s="15" t="s">
        <v>161</v>
      </c>
      <c r="E1188" s="42">
        <v>4</v>
      </c>
      <c r="F1188" s="42">
        <v>0</v>
      </c>
      <c r="G1188" s="32">
        <f t="shared" si="177"/>
        <v>4</v>
      </c>
    </row>
    <row r="1189" spans="2:7" hidden="1" outlineLevel="1" x14ac:dyDescent="0.35">
      <c r="B1189" s="15" t="s">
        <v>287</v>
      </c>
      <c r="E1189" s="42">
        <v>0</v>
      </c>
      <c r="F1189" s="42">
        <v>0</v>
      </c>
      <c r="G1189" s="32">
        <f t="shared" si="177"/>
        <v>0</v>
      </c>
    </row>
    <row r="1190" spans="2:7" ht="18" hidden="1" outlineLevel="1" thickBot="1" x14ac:dyDescent="0.4">
      <c r="B1190" s="15" t="s">
        <v>279</v>
      </c>
      <c r="E1190" s="42">
        <v>0</v>
      </c>
      <c r="F1190" s="42">
        <v>0</v>
      </c>
      <c r="G1190" s="32">
        <f t="shared" si="177"/>
        <v>0</v>
      </c>
    </row>
    <row r="1191" spans="2:7" ht="18" collapsed="1" thickBot="1" x14ac:dyDescent="0.4">
      <c r="B1191" s="15" t="s">
        <v>248</v>
      </c>
      <c r="E1191" s="101">
        <f>SUM(E1164:E1190)</f>
        <v>236</v>
      </c>
      <c r="F1191" s="101">
        <f>SUM(F1164:F1190)</f>
        <v>155</v>
      </c>
      <c r="G1191" s="32">
        <f t="shared" si="166"/>
        <v>81</v>
      </c>
    </row>
    <row r="1192" spans="2:7" x14ac:dyDescent="0.35">
      <c r="D1192" s="35"/>
      <c r="E1192" s="41"/>
      <c r="F1192" s="41"/>
    </row>
  </sheetData>
  <phoneticPr fontId="0" type="noConversion"/>
  <dataValidations count="1">
    <dataValidation type="whole" allowBlank="1" showInputMessage="1" showErrorMessage="1" sqref="E541:F541 E146:F146 E823:F823 E34:F34 E62:F62 E90:F90 E118:F118 E259:F259 E287:F287 E315:F315 E343:F343 E371:F371 E879:F879 E513:F513 E599:F599 E627:F627 E655:F655 E455:F455 E767:F767 E739:F739 E795:F795 E427:F427 E683:F683 E711:F711 E851:F851 E399:F399" xr:uid="{00000000-0002-0000-0100-000000000000}">
      <formula1>-1E+30</formula1>
      <formula2>1E+30</formula2>
    </dataValidation>
  </dataValidations>
  <pageMargins left="0.74803149606299213" right="0.74803149606299213" top="0.59055118110236227" bottom="0.6692913385826772" header="0.51181102362204722" footer="0.51181102362204722"/>
  <pageSetup paperSize="9" scale="58" orientation="landscape" r:id="rId1"/>
  <headerFooter alignWithMargins="0"/>
  <ignoredErrors>
    <ignoredError sqref="E4:G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AL3884"/>
  <sheetViews>
    <sheetView showGridLines="0" view="pageBreakPreview" topLeftCell="A796" zoomScale="110" zoomScaleNormal="70" zoomScaleSheetLayoutView="110" workbookViewId="0">
      <selection activeCell="D399" sqref="D399"/>
    </sheetView>
  </sheetViews>
  <sheetFormatPr defaultColWidth="9.109375" defaultRowHeight="17.399999999999999" outlineLevelRow="1" x14ac:dyDescent="0.35"/>
  <cols>
    <col min="1" max="1" width="3.5546875" style="15" customWidth="1"/>
    <col min="2" max="2" width="32.44140625" style="15" customWidth="1"/>
    <col min="3" max="3" width="4.109375" style="15" customWidth="1"/>
    <col min="4" max="4" width="63" style="15" customWidth="1"/>
    <col min="5" max="5" width="11.6640625" style="25" customWidth="1"/>
    <col min="6" max="6" width="11.33203125" style="25" customWidth="1"/>
    <col min="7" max="7" width="16.88671875" style="25" customWidth="1"/>
    <col min="8" max="8" width="15.5546875" style="15" customWidth="1"/>
    <col min="9" max="9" width="16.21875" style="15" customWidth="1"/>
    <col min="10" max="16384" width="9.109375" style="15"/>
  </cols>
  <sheetData>
    <row r="1" spans="2:7" x14ac:dyDescent="0.35">
      <c r="B1" s="17" t="s">
        <v>297</v>
      </c>
    </row>
    <row r="2" spans="2:7" s="26" customFormat="1" ht="52.5" customHeight="1" x14ac:dyDescent="0.25">
      <c r="B2" s="27" t="s">
        <v>46</v>
      </c>
      <c r="E2" s="82" t="str">
        <f>SoCIE!E2</f>
        <v>Accounts 2020-21</v>
      </c>
      <c r="F2" s="82" t="str">
        <f>SoCIE!F2</f>
        <v>Accounts 2019-20</v>
      </c>
      <c r="G2" s="28" t="s">
        <v>294</v>
      </c>
    </row>
    <row r="3" spans="2:7" x14ac:dyDescent="0.35">
      <c r="E3" s="30" t="s">
        <v>54</v>
      </c>
      <c r="F3" s="30" t="s">
        <v>54</v>
      </c>
      <c r="G3" s="30" t="s">
        <v>54</v>
      </c>
    </row>
    <row r="4" spans="2:7" x14ac:dyDescent="0.35">
      <c r="B4" s="14" t="s">
        <v>23</v>
      </c>
    </row>
    <row r="5" spans="2:7" hidden="1" outlineLevel="1" x14ac:dyDescent="0.35">
      <c r="B5" s="15" t="s">
        <v>141</v>
      </c>
      <c r="E5" s="18">
        <v>18111</v>
      </c>
      <c r="F5" s="18">
        <v>18153</v>
      </c>
      <c r="G5" s="18">
        <f>E5-F5</f>
        <v>-42</v>
      </c>
    </row>
    <row r="6" spans="2:7" hidden="1" outlineLevel="1" x14ac:dyDescent="0.35">
      <c r="B6" s="15" t="s">
        <v>142</v>
      </c>
      <c r="E6" s="18">
        <v>4053</v>
      </c>
      <c r="F6" s="18">
        <v>4562</v>
      </c>
      <c r="G6" s="18">
        <f t="shared" ref="G6:G102" si="0">E6-F6</f>
        <v>-509</v>
      </c>
    </row>
    <row r="7" spans="2:7" hidden="1" outlineLevel="1" x14ac:dyDescent="0.35">
      <c r="B7" s="15" t="s">
        <v>143</v>
      </c>
      <c r="E7" s="18">
        <v>39705</v>
      </c>
      <c r="F7" s="18">
        <v>38537</v>
      </c>
      <c r="G7" s="18">
        <f t="shared" ref="G7" si="1">E7-F7</f>
        <v>1168</v>
      </c>
    </row>
    <row r="8" spans="2:7" hidden="1" outlineLevel="1" x14ac:dyDescent="0.35">
      <c r="B8" s="15" t="s">
        <v>144</v>
      </c>
      <c r="E8" s="18">
        <v>5797</v>
      </c>
      <c r="F8" s="18">
        <v>5907</v>
      </c>
      <c r="G8" s="18">
        <f t="shared" si="0"/>
        <v>-110</v>
      </c>
    </row>
    <row r="9" spans="2:7" hidden="1" outlineLevel="1" x14ac:dyDescent="0.35">
      <c r="B9" s="15" t="s">
        <v>145</v>
      </c>
      <c r="E9" s="18">
        <v>20674</v>
      </c>
      <c r="F9" s="18">
        <v>19663</v>
      </c>
      <c r="G9" s="18">
        <f t="shared" si="0"/>
        <v>1011</v>
      </c>
    </row>
    <row r="10" spans="2:7" hidden="1" outlineLevel="1" x14ac:dyDescent="0.35">
      <c r="B10" s="15" t="s">
        <v>146</v>
      </c>
      <c r="E10" s="18">
        <v>26636</v>
      </c>
      <c r="F10" s="18">
        <v>26703</v>
      </c>
      <c r="G10" s="18">
        <f t="shared" si="0"/>
        <v>-67</v>
      </c>
    </row>
    <row r="11" spans="2:7" hidden="1" outlineLevel="1" x14ac:dyDescent="0.35">
      <c r="B11" s="15" t="s">
        <v>147</v>
      </c>
      <c r="E11" s="18">
        <v>18165</v>
      </c>
      <c r="F11" s="18">
        <v>18041</v>
      </c>
      <c r="G11" s="18">
        <f t="shared" si="0"/>
        <v>124</v>
      </c>
    </row>
    <row r="12" spans="2:7" hidden="1" outlineLevel="1" x14ac:dyDescent="0.35">
      <c r="B12" s="15" t="s">
        <v>148</v>
      </c>
      <c r="E12" s="18">
        <v>16484</v>
      </c>
      <c r="F12" s="18">
        <v>16628</v>
      </c>
      <c r="G12" s="18">
        <f t="shared" si="0"/>
        <v>-144</v>
      </c>
    </row>
    <row r="13" spans="2:7" hidden="1" outlineLevel="1" x14ac:dyDescent="0.35">
      <c r="B13" s="15" t="s">
        <v>254</v>
      </c>
      <c r="E13" s="18">
        <v>0</v>
      </c>
      <c r="F13" s="18">
        <v>0</v>
      </c>
      <c r="G13" s="18">
        <f t="shared" si="0"/>
        <v>0</v>
      </c>
    </row>
    <row r="14" spans="2:7" hidden="1" outlineLevel="1" x14ac:dyDescent="0.35">
      <c r="B14" s="15" t="s">
        <v>149</v>
      </c>
      <c r="E14" s="18">
        <v>24494</v>
      </c>
      <c r="F14" s="18">
        <v>24427</v>
      </c>
      <c r="G14" s="18">
        <f t="shared" ref="G14:G15" si="2">E14-F14</f>
        <v>67</v>
      </c>
    </row>
    <row r="15" spans="2:7" hidden="1" outlineLevel="1" x14ac:dyDescent="0.35">
      <c r="B15" s="15" t="s">
        <v>150</v>
      </c>
      <c r="E15" s="18">
        <v>14388</v>
      </c>
      <c r="F15" s="18">
        <v>14680</v>
      </c>
      <c r="G15" s="18">
        <f t="shared" si="2"/>
        <v>-292</v>
      </c>
    </row>
    <row r="16" spans="2:7" hidden="1" outlineLevel="1" x14ac:dyDescent="0.35">
      <c r="B16" s="15" t="s">
        <v>151</v>
      </c>
      <c r="E16" s="18">
        <v>9397</v>
      </c>
      <c r="F16" s="18">
        <v>9135</v>
      </c>
      <c r="G16" s="18">
        <f t="shared" si="0"/>
        <v>262</v>
      </c>
    </row>
    <row r="17" spans="1:7" hidden="1" outlineLevel="1" x14ac:dyDescent="0.35">
      <c r="B17" s="15" t="s">
        <v>152</v>
      </c>
      <c r="E17" s="18">
        <v>3199</v>
      </c>
      <c r="F17" s="18">
        <v>3185</v>
      </c>
      <c r="G17" s="18">
        <f t="shared" si="0"/>
        <v>14</v>
      </c>
    </row>
    <row r="18" spans="1:7" hidden="1" outlineLevel="1" x14ac:dyDescent="0.35">
      <c r="B18" s="15" t="s">
        <v>153</v>
      </c>
      <c r="E18" s="18">
        <v>5713</v>
      </c>
      <c r="F18" s="18">
        <v>5753</v>
      </c>
      <c r="G18" s="18">
        <f t="shared" si="0"/>
        <v>-40</v>
      </c>
    </row>
    <row r="19" spans="1:7" hidden="1" outlineLevel="1" x14ac:dyDescent="0.35">
      <c r="B19" s="15" t="s">
        <v>154</v>
      </c>
      <c r="E19" s="18">
        <v>25334</v>
      </c>
      <c r="F19" s="18">
        <v>24542</v>
      </c>
      <c r="G19" s="18">
        <f t="shared" si="0"/>
        <v>792</v>
      </c>
    </row>
    <row r="20" spans="1:7" hidden="1" outlineLevel="1" x14ac:dyDescent="0.35">
      <c r="B20" s="15" t="s">
        <v>155</v>
      </c>
      <c r="E20" s="18">
        <v>18382</v>
      </c>
      <c r="F20" s="18">
        <v>17792</v>
      </c>
      <c r="G20" s="18">
        <f t="shared" si="0"/>
        <v>590</v>
      </c>
    </row>
    <row r="21" spans="1:7" hidden="1" outlineLevel="1" x14ac:dyDescent="0.35">
      <c r="B21" s="15" t="s">
        <v>156</v>
      </c>
      <c r="E21" s="18">
        <v>3905</v>
      </c>
      <c r="F21" s="18">
        <v>3970</v>
      </c>
      <c r="G21" s="18">
        <f t="shared" si="0"/>
        <v>-65</v>
      </c>
    </row>
    <row r="22" spans="1:7" hidden="1" outlineLevel="1" x14ac:dyDescent="0.35">
      <c r="B22" s="15" t="s">
        <v>157</v>
      </c>
      <c r="E22" s="18">
        <v>13290</v>
      </c>
      <c r="F22" s="18">
        <v>12846</v>
      </c>
      <c r="G22" s="18">
        <f t="shared" si="0"/>
        <v>444</v>
      </c>
    </row>
    <row r="23" spans="1:7" hidden="1" outlineLevel="1" x14ac:dyDescent="0.35">
      <c r="B23" s="15" t="s">
        <v>158</v>
      </c>
      <c r="E23" s="18">
        <v>7945</v>
      </c>
      <c r="F23" s="18">
        <v>8104</v>
      </c>
      <c r="G23" s="18">
        <f t="shared" ref="G23" si="3">E23-F23</f>
        <v>-159</v>
      </c>
    </row>
    <row r="24" spans="1:7" hidden="1" outlineLevel="1" x14ac:dyDescent="0.35">
      <c r="B24" s="15" t="s">
        <v>159</v>
      </c>
      <c r="E24" s="18">
        <v>25762</v>
      </c>
      <c r="F24" s="18">
        <v>25197</v>
      </c>
      <c r="G24" s="18">
        <f t="shared" si="0"/>
        <v>565</v>
      </c>
    </row>
    <row r="25" spans="1:7" hidden="1" outlineLevel="1" x14ac:dyDescent="0.35">
      <c r="B25" s="15" t="s">
        <v>160</v>
      </c>
      <c r="E25" s="18">
        <v>8218</v>
      </c>
      <c r="F25" s="18">
        <v>8191</v>
      </c>
      <c r="G25" s="18">
        <f t="shared" si="0"/>
        <v>27</v>
      </c>
    </row>
    <row r="26" spans="1:7" hidden="1" outlineLevel="1" x14ac:dyDescent="0.35">
      <c r="B26" s="15" t="s">
        <v>278</v>
      </c>
      <c r="E26" s="18">
        <v>2135</v>
      </c>
      <c r="F26" s="18">
        <v>2101</v>
      </c>
      <c r="G26" s="18">
        <f t="shared" ref="G26:G31" si="4">E26-F26</f>
        <v>34</v>
      </c>
    </row>
    <row r="27" spans="1:7" hidden="1" outlineLevel="1" x14ac:dyDescent="0.35">
      <c r="B27" s="15" t="s">
        <v>280</v>
      </c>
      <c r="E27" s="18">
        <v>328</v>
      </c>
      <c r="F27" s="18">
        <v>335</v>
      </c>
      <c r="G27" s="18">
        <f t="shared" si="4"/>
        <v>-7</v>
      </c>
    </row>
    <row r="28" spans="1:7" hidden="1" outlineLevel="1" x14ac:dyDescent="0.35">
      <c r="B28" s="15" t="s">
        <v>286</v>
      </c>
      <c r="E28" s="18">
        <v>2430</v>
      </c>
      <c r="F28" s="18">
        <v>2407</v>
      </c>
      <c r="G28" s="18">
        <f t="shared" si="4"/>
        <v>23</v>
      </c>
    </row>
    <row r="29" spans="1:7" hidden="1" outlineLevel="1" x14ac:dyDescent="0.35">
      <c r="B29" s="15" t="s">
        <v>290</v>
      </c>
      <c r="E29" s="18">
        <v>1190</v>
      </c>
      <c r="F29" s="18">
        <v>1139</v>
      </c>
      <c r="G29" s="18">
        <f t="shared" si="4"/>
        <v>51</v>
      </c>
    </row>
    <row r="30" spans="1:7" hidden="1" outlineLevel="1" x14ac:dyDescent="0.35">
      <c r="B30" s="15" t="s">
        <v>287</v>
      </c>
      <c r="E30" s="18">
        <v>2137</v>
      </c>
      <c r="F30" s="18">
        <v>1959</v>
      </c>
      <c r="G30" s="18">
        <f t="shared" si="4"/>
        <v>178</v>
      </c>
    </row>
    <row r="31" spans="1:7" hidden="1" outlineLevel="1" x14ac:dyDescent="0.35">
      <c r="B31" s="15" t="s">
        <v>279</v>
      </c>
      <c r="E31" s="18">
        <v>2592</v>
      </c>
      <c r="F31" s="18">
        <v>2498</v>
      </c>
      <c r="G31" s="18">
        <f t="shared" si="4"/>
        <v>94</v>
      </c>
    </row>
    <row r="32" spans="1:7" ht="15" customHeight="1" collapsed="1" x14ac:dyDescent="0.35">
      <c r="A32" s="14"/>
      <c r="B32" s="15" t="s">
        <v>24</v>
      </c>
      <c r="E32" s="42">
        <f>SUM(E5:E31)</f>
        <v>320464</v>
      </c>
      <c r="F32" s="42">
        <f>SUM(F5:F31)</f>
        <v>316455</v>
      </c>
      <c r="G32" s="18">
        <f t="shared" si="0"/>
        <v>4009</v>
      </c>
    </row>
    <row r="33" spans="2:7" hidden="1" outlineLevel="1" x14ac:dyDescent="0.35">
      <c r="B33" s="15" t="s">
        <v>141</v>
      </c>
      <c r="E33" s="42">
        <v>5232</v>
      </c>
      <c r="F33" s="42">
        <v>5200</v>
      </c>
      <c r="G33" s="18">
        <f t="shared" si="0"/>
        <v>32</v>
      </c>
    </row>
    <row r="34" spans="2:7" hidden="1" outlineLevel="1" x14ac:dyDescent="0.35">
      <c r="B34" s="15" t="s">
        <v>142</v>
      </c>
      <c r="E34" s="42">
        <v>661</v>
      </c>
      <c r="F34" s="42">
        <v>796</v>
      </c>
      <c r="G34" s="18">
        <f t="shared" si="0"/>
        <v>-135</v>
      </c>
    </row>
    <row r="35" spans="2:7" hidden="1" outlineLevel="1" x14ac:dyDescent="0.35">
      <c r="B35" s="15" t="s">
        <v>143</v>
      </c>
      <c r="E35" s="42">
        <v>3268</v>
      </c>
      <c r="F35" s="42">
        <v>3310</v>
      </c>
      <c r="G35" s="18">
        <f t="shared" ref="G35" si="5">E35-F35</f>
        <v>-42</v>
      </c>
    </row>
    <row r="36" spans="2:7" hidden="1" outlineLevel="1" x14ac:dyDescent="0.35">
      <c r="B36" s="15" t="s">
        <v>144</v>
      </c>
      <c r="E36" s="42">
        <v>1547</v>
      </c>
      <c r="F36" s="42">
        <v>1290</v>
      </c>
      <c r="G36" s="18">
        <f t="shared" si="0"/>
        <v>257</v>
      </c>
    </row>
    <row r="37" spans="2:7" hidden="1" outlineLevel="1" x14ac:dyDescent="0.35">
      <c r="B37" s="15" t="s">
        <v>145</v>
      </c>
      <c r="E37" s="42">
        <v>694</v>
      </c>
      <c r="F37" s="42">
        <v>627</v>
      </c>
      <c r="G37" s="18">
        <f t="shared" si="0"/>
        <v>67</v>
      </c>
    </row>
    <row r="38" spans="2:7" hidden="1" outlineLevel="1" x14ac:dyDescent="0.35">
      <c r="B38" s="15" t="s">
        <v>146</v>
      </c>
      <c r="E38" s="42">
        <v>937</v>
      </c>
      <c r="F38" s="42">
        <v>846</v>
      </c>
      <c r="G38" s="18">
        <f t="shared" si="0"/>
        <v>91</v>
      </c>
    </row>
    <row r="39" spans="2:7" hidden="1" outlineLevel="1" x14ac:dyDescent="0.35">
      <c r="B39" s="15" t="s">
        <v>147</v>
      </c>
      <c r="E39" s="42">
        <v>11009</v>
      </c>
      <c r="F39" s="42">
        <v>11333</v>
      </c>
      <c r="G39" s="18">
        <f t="shared" si="0"/>
        <v>-324</v>
      </c>
    </row>
    <row r="40" spans="2:7" hidden="1" outlineLevel="1" x14ac:dyDescent="0.35">
      <c r="B40" s="15" t="s">
        <v>148</v>
      </c>
      <c r="E40" s="42">
        <v>4366</v>
      </c>
      <c r="F40" s="42">
        <v>3942</v>
      </c>
      <c r="G40" s="18">
        <f t="shared" si="0"/>
        <v>424</v>
      </c>
    </row>
    <row r="41" spans="2:7" hidden="1" outlineLevel="1" x14ac:dyDescent="0.35">
      <c r="B41" s="15" t="s">
        <v>254</v>
      </c>
      <c r="E41" s="42">
        <v>0</v>
      </c>
      <c r="F41" s="42">
        <v>0</v>
      </c>
      <c r="G41" s="18">
        <f t="shared" si="0"/>
        <v>0</v>
      </c>
    </row>
    <row r="42" spans="2:7" hidden="1" outlineLevel="1" x14ac:dyDescent="0.35">
      <c r="B42" s="15" t="s">
        <v>149</v>
      </c>
      <c r="E42" s="42">
        <v>4648</v>
      </c>
      <c r="F42" s="42">
        <v>4582</v>
      </c>
      <c r="G42" s="18">
        <f t="shared" ref="G42:G43" si="6">E42-F42</f>
        <v>66</v>
      </c>
    </row>
    <row r="43" spans="2:7" hidden="1" outlineLevel="1" x14ac:dyDescent="0.35">
      <c r="B43" s="15" t="s">
        <v>150</v>
      </c>
      <c r="E43" s="42">
        <v>4772</v>
      </c>
      <c r="F43" s="42">
        <v>4565</v>
      </c>
      <c r="G43" s="18">
        <f t="shared" si="6"/>
        <v>207</v>
      </c>
    </row>
    <row r="44" spans="2:7" hidden="1" outlineLevel="1" x14ac:dyDescent="0.35">
      <c r="B44" s="15" t="s">
        <v>151</v>
      </c>
      <c r="E44" s="42">
        <v>1558</v>
      </c>
      <c r="F44" s="42">
        <v>707</v>
      </c>
      <c r="G44" s="18">
        <f t="shared" si="0"/>
        <v>851</v>
      </c>
    </row>
    <row r="45" spans="2:7" hidden="1" outlineLevel="1" x14ac:dyDescent="0.35">
      <c r="B45" s="15" t="s">
        <v>152</v>
      </c>
      <c r="E45" s="42">
        <v>205</v>
      </c>
      <c r="F45" s="42">
        <v>197</v>
      </c>
      <c r="G45" s="18">
        <f t="shared" si="0"/>
        <v>8</v>
      </c>
    </row>
    <row r="46" spans="2:7" hidden="1" outlineLevel="1" x14ac:dyDescent="0.35">
      <c r="B46" s="15" t="s">
        <v>153</v>
      </c>
      <c r="E46" s="42">
        <v>981</v>
      </c>
      <c r="F46" s="42">
        <v>1069</v>
      </c>
      <c r="G46" s="18">
        <f t="shared" si="0"/>
        <v>-88</v>
      </c>
    </row>
    <row r="47" spans="2:7" hidden="1" outlineLevel="1" x14ac:dyDescent="0.35">
      <c r="B47" s="15" t="s">
        <v>154</v>
      </c>
      <c r="E47" s="42">
        <v>3284</v>
      </c>
      <c r="F47" s="42">
        <v>3217</v>
      </c>
      <c r="G47" s="18">
        <f t="shared" si="0"/>
        <v>67</v>
      </c>
    </row>
    <row r="48" spans="2:7" hidden="1" outlineLevel="1" x14ac:dyDescent="0.35">
      <c r="B48" s="15" t="s">
        <v>155</v>
      </c>
      <c r="E48" s="42">
        <v>1118</v>
      </c>
      <c r="F48" s="42">
        <v>954</v>
      </c>
      <c r="G48" s="18">
        <f t="shared" si="0"/>
        <v>164</v>
      </c>
    </row>
    <row r="49" spans="1:7" hidden="1" outlineLevel="1" x14ac:dyDescent="0.35">
      <c r="B49" s="15" t="s">
        <v>156</v>
      </c>
      <c r="E49" s="42">
        <v>427</v>
      </c>
      <c r="F49" s="42">
        <v>413</v>
      </c>
      <c r="G49" s="18">
        <f t="shared" si="0"/>
        <v>14</v>
      </c>
    </row>
    <row r="50" spans="1:7" hidden="1" outlineLevel="1" x14ac:dyDescent="0.35">
      <c r="B50" s="15" t="s">
        <v>157</v>
      </c>
      <c r="E50" s="42">
        <v>1929</v>
      </c>
      <c r="F50" s="42">
        <v>1833</v>
      </c>
      <c r="G50" s="18">
        <f t="shared" si="0"/>
        <v>96</v>
      </c>
    </row>
    <row r="51" spans="1:7" hidden="1" outlineLevel="1" x14ac:dyDescent="0.35">
      <c r="B51" s="15" t="s">
        <v>158</v>
      </c>
      <c r="E51" s="42">
        <v>1795</v>
      </c>
      <c r="F51" s="42">
        <v>1652</v>
      </c>
      <c r="G51" s="18">
        <f t="shared" ref="G51" si="7">E51-F51</f>
        <v>143</v>
      </c>
    </row>
    <row r="52" spans="1:7" hidden="1" outlineLevel="1" x14ac:dyDescent="0.35">
      <c r="B52" s="15" t="s">
        <v>159</v>
      </c>
      <c r="E52" s="42">
        <v>4445</v>
      </c>
      <c r="F52" s="42">
        <v>4744</v>
      </c>
      <c r="G52" s="18">
        <f t="shared" si="0"/>
        <v>-299</v>
      </c>
    </row>
    <row r="53" spans="1:7" hidden="1" outlineLevel="1" x14ac:dyDescent="0.35">
      <c r="B53" s="15" t="s">
        <v>160</v>
      </c>
      <c r="E53" s="42">
        <v>1163</v>
      </c>
      <c r="F53" s="42">
        <v>1126</v>
      </c>
      <c r="G53" s="18">
        <f t="shared" si="0"/>
        <v>37</v>
      </c>
    </row>
    <row r="54" spans="1:7" hidden="1" outlineLevel="1" x14ac:dyDescent="0.35">
      <c r="B54" s="15" t="s">
        <v>278</v>
      </c>
      <c r="E54" s="42">
        <v>406</v>
      </c>
      <c r="F54" s="42">
        <v>339</v>
      </c>
      <c r="G54" s="18">
        <f t="shared" ref="G54:G59" si="8">E54-F54</f>
        <v>67</v>
      </c>
    </row>
    <row r="55" spans="1:7" hidden="1" outlineLevel="1" x14ac:dyDescent="0.35">
      <c r="B55" s="15" t="s">
        <v>280</v>
      </c>
      <c r="E55" s="42">
        <v>0</v>
      </c>
      <c r="F55" s="42">
        <v>0</v>
      </c>
      <c r="G55" s="18">
        <f t="shared" si="8"/>
        <v>0</v>
      </c>
    </row>
    <row r="56" spans="1:7" hidden="1" outlineLevel="1" x14ac:dyDescent="0.35">
      <c r="B56" s="15" t="s">
        <v>286</v>
      </c>
      <c r="E56" s="42">
        <v>85</v>
      </c>
      <c r="F56" s="42">
        <v>74</v>
      </c>
      <c r="G56" s="18">
        <f t="shared" si="8"/>
        <v>11</v>
      </c>
    </row>
    <row r="57" spans="1:7" hidden="1" outlineLevel="1" x14ac:dyDescent="0.35">
      <c r="B57" s="15" t="s">
        <v>290</v>
      </c>
      <c r="E57" s="42">
        <v>491</v>
      </c>
      <c r="F57" s="42">
        <v>456</v>
      </c>
      <c r="G57" s="18">
        <f t="shared" si="8"/>
        <v>35</v>
      </c>
    </row>
    <row r="58" spans="1:7" hidden="1" outlineLevel="1" x14ac:dyDescent="0.35">
      <c r="B58" s="15" t="s">
        <v>287</v>
      </c>
      <c r="E58" s="42">
        <v>0</v>
      </c>
      <c r="F58" s="42">
        <v>0</v>
      </c>
      <c r="G58" s="18">
        <f t="shared" si="8"/>
        <v>0</v>
      </c>
    </row>
    <row r="59" spans="1:7" hidden="1" outlineLevel="1" x14ac:dyDescent="0.35">
      <c r="B59" s="15" t="s">
        <v>279</v>
      </c>
      <c r="E59" s="42">
        <v>1058</v>
      </c>
      <c r="F59" s="42">
        <v>940</v>
      </c>
      <c r="G59" s="18">
        <f t="shared" si="8"/>
        <v>118</v>
      </c>
    </row>
    <row r="60" spans="1:7" ht="15" customHeight="1" collapsed="1" x14ac:dyDescent="0.35">
      <c r="A60" s="14"/>
      <c r="B60" s="15" t="s">
        <v>25</v>
      </c>
      <c r="E60" s="42">
        <f>SUM(E33:E59)</f>
        <v>56079</v>
      </c>
      <c r="F60" s="42">
        <f>SUM(F33:F59)</f>
        <v>54212</v>
      </c>
      <c r="G60" s="18">
        <f t="shared" si="0"/>
        <v>1867</v>
      </c>
    </row>
    <row r="61" spans="1:7" hidden="1" outlineLevel="1" x14ac:dyDescent="0.35">
      <c r="B61" s="15" t="s">
        <v>141</v>
      </c>
      <c r="E61" s="42">
        <v>0</v>
      </c>
      <c r="F61" s="42">
        <v>0</v>
      </c>
      <c r="G61" s="18">
        <f t="shared" si="0"/>
        <v>0</v>
      </c>
    </row>
    <row r="62" spans="1:7" hidden="1" outlineLevel="1" x14ac:dyDescent="0.35">
      <c r="B62" s="15" t="s">
        <v>142</v>
      </c>
      <c r="E62" s="42">
        <v>0</v>
      </c>
      <c r="F62" s="42">
        <v>0</v>
      </c>
      <c r="G62" s="18">
        <f t="shared" si="0"/>
        <v>0</v>
      </c>
    </row>
    <row r="63" spans="1:7" hidden="1" outlineLevel="1" x14ac:dyDescent="0.35">
      <c r="B63" s="15" t="s">
        <v>143</v>
      </c>
      <c r="E63" s="42">
        <v>0</v>
      </c>
      <c r="F63" s="42">
        <v>0</v>
      </c>
      <c r="G63" s="18">
        <f t="shared" ref="G63" si="9">E63-F63</f>
        <v>0</v>
      </c>
    </row>
    <row r="64" spans="1:7" hidden="1" outlineLevel="1" x14ac:dyDescent="0.35">
      <c r="B64" s="15" t="s">
        <v>144</v>
      </c>
      <c r="E64" s="42">
        <v>0</v>
      </c>
      <c r="F64" s="42">
        <v>0</v>
      </c>
      <c r="G64" s="18">
        <f t="shared" si="0"/>
        <v>0</v>
      </c>
    </row>
    <row r="65" spans="2:7" hidden="1" outlineLevel="1" x14ac:dyDescent="0.35">
      <c r="B65" s="15" t="s">
        <v>145</v>
      </c>
      <c r="E65" s="42">
        <v>0</v>
      </c>
      <c r="F65" s="42">
        <v>0</v>
      </c>
      <c r="G65" s="18">
        <f t="shared" si="0"/>
        <v>0</v>
      </c>
    </row>
    <row r="66" spans="2:7" hidden="1" outlineLevel="1" x14ac:dyDescent="0.35">
      <c r="B66" s="15" t="s">
        <v>146</v>
      </c>
      <c r="E66" s="42">
        <v>662</v>
      </c>
      <c r="F66" s="42">
        <v>645</v>
      </c>
      <c r="G66" s="18">
        <f t="shared" si="0"/>
        <v>17</v>
      </c>
    </row>
    <row r="67" spans="2:7" hidden="1" outlineLevel="1" x14ac:dyDescent="0.35">
      <c r="B67" s="15" t="s">
        <v>147</v>
      </c>
      <c r="E67" s="42">
        <v>1978</v>
      </c>
      <c r="F67" s="42">
        <v>1629</v>
      </c>
      <c r="G67" s="18">
        <f t="shared" si="0"/>
        <v>349</v>
      </c>
    </row>
    <row r="68" spans="2:7" hidden="1" outlineLevel="1" x14ac:dyDescent="0.35">
      <c r="B68" s="15" t="s">
        <v>148</v>
      </c>
      <c r="E68" s="42">
        <v>0</v>
      </c>
      <c r="F68" s="42">
        <v>0</v>
      </c>
      <c r="G68" s="18">
        <f t="shared" si="0"/>
        <v>0</v>
      </c>
    </row>
    <row r="69" spans="2:7" hidden="1" outlineLevel="1" x14ac:dyDescent="0.35">
      <c r="B69" s="15" t="s">
        <v>254</v>
      </c>
      <c r="E69" s="42">
        <v>0</v>
      </c>
      <c r="F69" s="42">
        <v>0</v>
      </c>
      <c r="G69" s="18">
        <f t="shared" si="0"/>
        <v>0</v>
      </c>
    </row>
    <row r="70" spans="2:7" hidden="1" outlineLevel="1" x14ac:dyDescent="0.35">
      <c r="B70" s="15" t="s">
        <v>149</v>
      </c>
      <c r="E70" s="42">
        <v>0</v>
      </c>
      <c r="F70" s="42">
        <v>0</v>
      </c>
      <c r="G70" s="18">
        <f t="shared" ref="G70:G71" si="10">E70-F70</f>
        <v>0</v>
      </c>
    </row>
    <row r="71" spans="2:7" hidden="1" outlineLevel="1" x14ac:dyDescent="0.35">
      <c r="B71" s="15" t="s">
        <v>150</v>
      </c>
      <c r="E71" s="42">
        <v>0</v>
      </c>
      <c r="F71" s="42">
        <v>0</v>
      </c>
      <c r="G71" s="18">
        <f t="shared" si="10"/>
        <v>0</v>
      </c>
    </row>
    <row r="72" spans="2:7" hidden="1" outlineLevel="1" x14ac:dyDescent="0.35">
      <c r="B72" s="15" t="s">
        <v>151</v>
      </c>
      <c r="E72" s="42">
        <v>683</v>
      </c>
      <c r="F72" s="42">
        <v>709</v>
      </c>
      <c r="G72" s="18">
        <f t="shared" si="0"/>
        <v>-26</v>
      </c>
    </row>
    <row r="73" spans="2:7" hidden="1" outlineLevel="1" x14ac:dyDescent="0.35">
      <c r="B73" s="15" t="s">
        <v>152</v>
      </c>
      <c r="E73" s="42">
        <v>113</v>
      </c>
      <c r="F73" s="42">
        <v>100</v>
      </c>
      <c r="G73" s="18">
        <f t="shared" si="0"/>
        <v>13</v>
      </c>
    </row>
    <row r="74" spans="2:7" hidden="1" outlineLevel="1" x14ac:dyDescent="0.35">
      <c r="B74" s="15" t="s">
        <v>153</v>
      </c>
      <c r="E74" s="42">
        <v>0</v>
      </c>
      <c r="F74" s="42">
        <v>0</v>
      </c>
      <c r="G74" s="18">
        <f t="shared" si="0"/>
        <v>0</v>
      </c>
    </row>
    <row r="75" spans="2:7" hidden="1" outlineLevel="1" x14ac:dyDescent="0.35">
      <c r="B75" s="15" t="s">
        <v>154</v>
      </c>
      <c r="E75" s="42">
        <v>0</v>
      </c>
      <c r="F75" s="42">
        <v>0</v>
      </c>
      <c r="G75" s="18">
        <f t="shared" si="0"/>
        <v>0</v>
      </c>
    </row>
    <row r="76" spans="2:7" hidden="1" outlineLevel="1" x14ac:dyDescent="0.35">
      <c r="B76" s="15" t="s">
        <v>155</v>
      </c>
      <c r="E76" s="42">
        <v>0</v>
      </c>
      <c r="F76" s="42">
        <v>0</v>
      </c>
      <c r="G76" s="18">
        <f t="shared" si="0"/>
        <v>0</v>
      </c>
    </row>
    <row r="77" spans="2:7" hidden="1" outlineLevel="1" x14ac:dyDescent="0.35">
      <c r="B77" s="15" t="s">
        <v>156</v>
      </c>
      <c r="E77" s="42">
        <v>0</v>
      </c>
      <c r="F77" s="42">
        <v>0</v>
      </c>
      <c r="G77" s="18">
        <f t="shared" si="0"/>
        <v>0</v>
      </c>
    </row>
    <row r="78" spans="2:7" hidden="1" outlineLevel="1" x14ac:dyDescent="0.35">
      <c r="B78" s="15" t="s">
        <v>157</v>
      </c>
      <c r="E78" s="42">
        <v>0</v>
      </c>
      <c r="F78" s="42">
        <v>0</v>
      </c>
      <c r="G78" s="18">
        <f t="shared" si="0"/>
        <v>0</v>
      </c>
    </row>
    <row r="79" spans="2:7" hidden="1" outlineLevel="1" x14ac:dyDescent="0.35">
      <c r="B79" s="15" t="s">
        <v>158</v>
      </c>
      <c r="E79" s="42">
        <v>245</v>
      </c>
      <c r="F79" s="42">
        <v>254</v>
      </c>
      <c r="G79" s="18">
        <f t="shared" ref="G79" si="11">E79-F79</f>
        <v>-9</v>
      </c>
    </row>
    <row r="80" spans="2:7" hidden="1" outlineLevel="1" x14ac:dyDescent="0.35">
      <c r="B80" s="15" t="s">
        <v>159</v>
      </c>
      <c r="E80" s="42">
        <v>0</v>
      </c>
      <c r="F80" s="42">
        <v>0</v>
      </c>
      <c r="G80" s="18">
        <f t="shared" si="0"/>
        <v>0</v>
      </c>
    </row>
    <row r="81" spans="1:7" hidden="1" outlineLevel="1" x14ac:dyDescent="0.35">
      <c r="B81" s="15" t="s">
        <v>160</v>
      </c>
      <c r="E81" s="42">
        <v>0</v>
      </c>
      <c r="F81" s="42">
        <v>0</v>
      </c>
      <c r="G81" s="18">
        <f t="shared" si="0"/>
        <v>0</v>
      </c>
    </row>
    <row r="82" spans="1:7" hidden="1" outlineLevel="1" x14ac:dyDescent="0.35">
      <c r="B82" s="15" t="s">
        <v>278</v>
      </c>
      <c r="E82" s="42">
        <v>223</v>
      </c>
      <c r="F82" s="42">
        <v>219</v>
      </c>
      <c r="G82" s="18">
        <f t="shared" ref="G82:G87" si="12">E82-F82</f>
        <v>4</v>
      </c>
    </row>
    <row r="83" spans="1:7" hidden="1" outlineLevel="1" x14ac:dyDescent="0.35">
      <c r="B83" s="15" t="s">
        <v>280</v>
      </c>
      <c r="E83" s="42">
        <v>0</v>
      </c>
      <c r="F83" s="42">
        <v>0</v>
      </c>
      <c r="G83" s="18">
        <f t="shared" si="12"/>
        <v>0</v>
      </c>
    </row>
    <row r="84" spans="1:7" hidden="1" outlineLevel="1" x14ac:dyDescent="0.35">
      <c r="B84" s="15" t="s">
        <v>286</v>
      </c>
      <c r="E84" s="42">
        <v>868</v>
      </c>
      <c r="F84" s="42">
        <v>0</v>
      </c>
      <c r="G84" s="18">
        <f t="shared" si="12"/>
        <v>868</v>
      </c>
    </row>
    <row r="85" spans="1:7" hidden="1" outlineLevel="1" x14ac:dyDescent="0.35">
      <c r="B85" s="15" t="s">
        <v>290</v>
      </c>
      <c r="E85" s="42">
        <v>48</v>
      </c>
      <c r="F85" s="42">
        <v>86</v>
      </c>
      <c r="G85" s="18">
        <f t="shared" si="12"/>
        <v>-38</v>
      </c>
    </row>
    <row r="86" spans="1:7" hidden="1" outlineLevel="1" x14ac:dyDescent="0.35">
      <c r="B86" s="15" t="s">
        <v>287</v>
      </c>
      <c r="E86" s="42">
        <v>196</v>
      </c>
      <c r="F86" s="42">
        <v>184</v>
      </c>
      <c r="G86" s="18">
        <f t="shared" si="12"/>
        <v>12</v>
      </c>
    </row>
    <row r="87" spans="1:7" hidden="1" outlineLevel="1" x14ac:dyDescent="0.35">
      <c r="B87" s="15" t="s">
        <v>279</v>
      </c>
      <c r="E87" s="42">
        <v>0</v>
      </c>
      <c r="F87" s="42">
        <v>0</v>
      </c>
      <c r="G87" s="18">
        <f t="shared" si="12"/>
        <v>0</v>
      </c>
    </row>
    <row r="88" spans="1:7" ht="15" customHeight="1" collapsed="1" x14ac:dyDescent="0.35">
      <c r="A88" s="14"/>
      <c r="B88" s="15" t="s">
        <v>26</v>
      </c>
      <c r="E88" s="42">
        <f>SUM(E61:E87)</f>
        <v>5016</v>
      </c>
      <c r="F88" s="42">
        <f>SUM(F61:F87)</f>
        <v>3826</v>
      </c>
      <c r="G88" s="18">
        <f t="shared" si="0"/>
        <v>1190</v>
      </c>
    </row>
    <row r="89" spans="1:7" hidden="1" outlineLevel="1" x14ac:dyDescent="0.35">
      <c r="B89" s="15" t="s">
        <v>141</v>
      </c>
      <c r="E89" s="42">
        <v>7324</v>
      </c>
      <c r="F89" s="42">
        <v>7275</v>
      </c>
      <c r="G89" s="18">
        <f t="shared" si="0"/>
        <v>49</v>
      </c>
    </row>
    <row r="90" spans="1:7" hidden="1" outlineLevel="1" x14ac:dyDescent="0.35">
      <c r="B90" s="15" t="s">
        <v>142</v>
      </c>
      <c r="E90" s="42">
        <v>4229</v>
      </c>
      <c r="F90" s="42">
        <v>4135</v>
      </c>
      <c r="G90" s="18">
        <f t="shared" si="0"/>
        <v>94</v>
      </c>
    </row>
    <row r="91" spans="1:7" hidden="1" outlineLevel="1" x14ac:dyDescent="0.35">
      <c r="B91" s="15" t="s">
        <v>143</v>
      </c>
      <c r="E91" s="42">
        <v>8166</v>
      </c>
      <c r="F91" s="42">
        <v>7899</v>
      </c>
      <c r="G91" s="18">
        <f t="shared" ref="G91" si="13">E91-F91</f>
        <v>267</v>
      </c>
    </row>
    <row r="92" spans="1:7" hidden="1" outlineLevel="1" x14ac:dyDescent="0.35">
      <c r="B92" s="15" t="s">
        <v>144</v>
      </c>
      <c r="E92" s="42">
        <v>2974</v>
      </c>
      <c r="F92" s="42">
        <v>3442</v>
      </c>
      <c r="G92" s="18">
        <f t="shared" si="0"/>
        <v>-468</v>
      </c>
    </row>
    <row r="93" spans="1:7" hidden="1" outlineLevel="1" x14ac:dyDescent="0.35">
      <c r="B93" s="15" t="s">
        <v>145</v>
      </c>
      <c r="E93" s="42">
        <v>8461</v>
      </c>
      <c r="F93" s="42">
        <v>8396</v>
      </c>
      <c r="G93" s="18">
        <f t="shared" si="0"/>
        <v>65</v>
      </c>
    </row>
    <row r="94" spans="1:7" hidden="1" outlineLevel="1" x14ac:dyDescent="0.35">
      <c r="B94" s="15" t="s">
        <v>146</v>
      </c>
      <c r="E94" s="42">
        <v>17995</v>
      </c>
      <c r="F94" s="42">
        <v>17331</v>
      </c>
      <c r="G94" s="18">
        <f t="shared" si="0"/>
        <v>664</v>
      </c>
    </row>
    <row r="95" spans="1:7" hidden="1" outlineLevel="1" x14ac:dyDescent="0.35">
      <c r="B95" s="15" t="s">
        <v>147</v>
      </c>
      <c r="E95" s="42">
        <v>3431</v>
      </c>
      <c r="F95" s="42">
        <v>3489</v>
      </c>
      <c r="G95" s="18">
        <f t="shared" si="0"/>
        <v>-58</v>
      </c>
    </row>
    <row r="96" spans="1:7" hidden="1" outlineLevel="1" x14ac:dyDescent="0.35">
      <c r="B96" s="15" t="s">
        <v>148</v>
      </c>
      <c r="E96" s="42">
        <v>3926</v>
      </c>
      <c r="F96" s="42">
        <v>4050</v>
      </c>
      <c r="G96" s="18">
        <f t="shared" si="0"/>
        <v>-124</v>
      </c>
    </row>
    <row r="97" spans="2:7" hidden="1" outlineLevel="1" x14ac:dyDescent="0.35">
      <c r="B97" s="15" t="s">
        <v>254</v>
      </c>
      <c r="E97" s="42">
        <v>403</v>
      </c>
      <c r="F97" s="42">
        <v>330</v>
      </c>
      <c r="G97" s="18">
        <f t="shared" si="0"/>
        <v>73</v>
      </c>
    </row>
    <row r="98" spans="2:7" hidden="1" outlineLevel="1" x14ac:dyDescent="0.35">
      <c r="B98" s="15" t="s">
        <v>149</v>
      </c>
      <c r="E98" s="42">
        <v>5409</v>
      </c>
      <c r="F98" s="42">
        <v>5470</v>
      </c>
      <c r="G98" s="18">
        <f t="shared" ref="G98:G99" si="14">E98-F98</f>
        <v>-61</v>
      </c>
    </row>
    <row r="99" spans="2:7" hidden="1" outlineLevel="1" x14ac:dyDescent="0.35">
      <c r="B99" s="15" t="s">
        <v>150</v>
      </c>
      <c r="E99" s="42">
        <v>2983</v>
      </c>
      <c r="F99" s="42">
        <v>3252</v>
      </c>
      <c r="G99" s="18">
        <f t="shared" si="14"/>
        <v>-269</v>
      </c>
    </row>
    <row r="100" spans="2:7" hidden="1" outlineLevel="1" x14ac:dyDescent="0.35">
      <c r="B100" s="15" t="s">
        <v>151</v>
      </c>
      <c r="E100" s="42">
        <v>3778</v>
      </c>
      <c r="F100" s="42">
        <v>7746</v>
      </c>
      <c r="G100" s="18">
        <f t="shared" si="0"/>
        <v>-3968</v>
      </c>
    </row>
    <row r="101" spans="2:7" hidden="1" outlineLevel="1" x14ac:dyDescent="0.35">
      <c r="B101" s="15" t="s">
        <v>152</v>
      </c>
      <c r="E101" s="42">
        <v>938</v>
      </c>
      <c r="F101" s="42">
        <v>1094</v>
      </c>
      <c r="G101" s="18">
        <f t="shared" si="0"/>
        <v>-156</v>
      </c>
    </row>
    <row r="102" spans="2:7" hidden="1" outlineLevel="1" x14ac:dyDescent="0.35">
      <c r="B102" s="15" t="s">
        <v>153</v>
      </c>
      <c r="E102" s="42">
        <v>2693</v>
      </c>
      <c r="F102" s="42">
        <v>2739</v>
      </c>
      <c r="G102" s="18">
        <f t="shared" si="0"/>
        <v>-46</v>
      </c>
    </row>
    <row r="103" spans="2:7" hidden="1" outlineLevel="1" x14ac:dyDescent="0.35">
      <c r="B103" s="15" t="s">
        <v>154</v>
      </c>
      <c r="E103" s="42">
        <v>10365</v>
      </c>
      <c r="F103" s="42">
        <v>9856</v>
      </c>
      <c r="G103" s="18">
        <f t="shared" ref="G103:G204" si="15">E103-F103</f>
        <v>509</v>
      </c>
    </row>
    <row r="104" spans="2:7" hidden="1" outlineLevel="1" x14ac:dyDescent="0.35">
      <c r="B104" s="15" t="s">
        <v>155</v>
      </c>
      <c r="E104" s="42">
        <v>11974</v>
      </c>
      <c r="F104" s="42">
        <v>11877</v>
      </c>
      <c r="G104" s="18">
        <f t="shared" si="15"/>
        <v>97</v>
      </c>
    </row>
    <row r="105" spans="2:7" hidden="1" outlineLevel="1" x14ac:dyDescent="0.35">
      <c r="B105" s="15" t="s">
        <v>156</v>
      </c>
      <c r="E105" s="42">
        <v>1606</v>
      </c>
      <c r="F105" s="42">
        <v>1570</v>
      </c>
      <c r="G105" s="18">
        <f t="shared" si="15"/>
        <v>36</v>
      </c>
    </row>
    <row r="106" spans="2:7" hidden="1" outlineLevel="1" x14ac:dyDescent="0.35">
      <c r="B106" s="15" t="s">
        <v>157</v>
      </c>
      <c r="E106" s="42">
        <v>2935</v>
      </c>
      <c r="F106" s="42">
        <v>2751</v>
      </c>
      <c r="G106" s="18">
        <f t="shared" si="15"/>
        <v>184</v>
      </c>
    </row>
    <row r="107" spans="2:7" hidden="1" outlineLevel="1" x14ac:dyDescent="0.35">
      <c r="B107" s="15" t="s">
        <v>158</v>
      </c>
      <c r="E107" s="42">
        <v>2429</v>
      </c>
      <c r="F107" s="42">
        <v>2534</v>
      </c>
      <c r="G107" s="18">
        <f t="shared" ref="G107" si="16">E107-F107</f>
        <v>-105</v>
      </c>
    </row>
    <row r="108" spans="2:7" hidden="1" outlineLevel="1" x14ac:dyDescent="0.35">
      <c r="B108" s="15" t="s">
        <v>159</v>
      </c>
      <c r="E108" s="42">
        <v>9103</v>
      </c>
      <c r="F108" s="42">
        <v>8967</v>
      </c>
      <c r="G108" s="18">
        <f t="shared" si="15"/>
        <v>136</v>
      </c>
    </row>
    <row r="109" spans="2:7" hidden="1" outlineLevel="1" x14ac:dyDescent="0.35">
      <c r="B109" s="15" t="s">
        <v>160</v>
      </c>
      <c r="E109" s="42">
        <v>1882</v>
      </c>
      <c r="F109" s="42">
        <v>1714</v>
      </c>
      <c r="G109" s="18">
        <f t="shared" si="15"/>
        <v>168</v>
      </c>
    </row>
    <row r="110" spans="2:7" hidden="1" outlineLevel="1" x14ac:dyDescent="0.35">
      <c r="B110" s="15" t="s">
        <v>278</v>
      </c>
      <c r="E110" s="42">
        <v>555</v>
      </c>
      <c r="F110" s="42">
        <v>636</v>
      </c>
      <c r="G110" s="18">
        <f t="shared" ref="G110:G115" si="17">E110-F110</f>
        <v>-81</v>
      </c>
    </row>
    <row r="111" spans="2:7" hidden="1" outlineLevel="1" x14ac:dyDescent="0.35">
      <c r="B111" s="15" t="s">
        <v>280</v>
      </c>
      <c r="E111" s="42">
        <v>450</v>
      </c>
      <c r="F111" s="42">
        <v>441</v>
      </c>
      <c r="G111" s="18">
        <f t="shared" si="17"/>
        <v>9</v>
      </c>
    </row>
    <row r="112" spans="2:7" hidden="1" outlineLevel="1" x14ac:dyDescent="0.35">
      <c r="B112" s="15" t="s">
        <v>286</v>
      </c>
      <c r="E112" s="42">
        <v>43</v>
      </c>
      <c r="F112" s="42">
        <v>840</v>
      </c>
      <c r="G112" s="18">
        <f t="shared" si="17"/>
        <v>-797</v>
      </c>
    </row>
    <row r="113" spans="1:7" hidden="1" outlineLevel="1" x14ac:dyDescent="0.35">
      <c r="B113" s="15" t="s">
        <v>290</v>
      </c>
      <c r="E113" s="42">
        <v>555</v>
      </c>
      <c r="F113" s="42">
        <v>443</v>
      </c>
      <c r="G113" s="18">
        <f t="shared" si="17"/>
        <v>112</v>
      </c>
    </row>
    <row r="114" spans="1:7" hidden="1" outlineLevel="1" x14ac:dyDescent="0.35">
      <c r="B114" s="15" t="s">
        <v>287</v>
      </c>
      <c r="E114" s="42">
        <v>728</v>
      </c>
      <c r="F114" s="42">
        <v>623</v>
      </c>
      <c r="G114" s="18">
        <f t="shared" si="17"/>
        <v>105</v>
      </c>
    </row>
    <row r="115" spans="1:7" hidden="1" outlineLevel="1" x14ac:dyDescent="0.35">
      <c r="B115" s="15" t="s">
        <v>279</v>
      </c>
      <c r="E115" s="42">
        <v>705</v>
      </c>
      <c r="F115" s="42">
        <v>582</v>
      </c>
      <c r="G115" s="18">
        <f t="shared" si="17"/>
        <v>123</v>
      </c>
    </row>
    <row r="116" spans="1:7" ht="15" customHeight="1" collapsed="1" x14ac:dyDescent="0.35">
      <c r="A116" s="14"/>
      <c r="B116" s="15" t="s">
        <v>27</v>
      </c>
      <c r="E116" s="42">
        <f>SUM(E89:E115)</f>
        <v>116040</v>
      </c>
      <c r="F116" s="42">
        <f>SUM(F89:F115)</f>
        <v>119482</v>
      </c>
      <c r="G116" s="18">
        <f t="shared" si="15"/>
        <v>-3442</v>
      </c>
    </row>
    <row r="117" spans="1:7" hidden="1" outlineLevel="1" x14ac:dyDescent="0.35">
      <c r="B117" s="15" t="s">
        <v>141</v>
      </c>
      <c r="E117" s="42">
        <v>1402</v>
      </c>
      <c r="F117" s="42">
        <v>1339</v>
      </c>
      <c r="G117" s="18">
        <f t="shared" si="15"/>
        <v>63</v>
      </c>
    </row>
    <row r="118" spans="1:7" hidden="1" outlineLevel="1" x14ac:dyDescent="0.35">
      <c r="B118" s="15" t="s">
        <v>142</v>
      </c>
      <c r="E118" s="42">
        <v>444</v>
      </c>
      <c r="F118" s="42">
        <v>474</v>
      </c>
      <c r="G118" s="18">
        <f t="shared" si="15"/>
        <v>-30</v>
      </c>
    </row>
    <row r="119" spans="1:7" hidden="1" outlineLevel="1" x14ac:dyDescent="0.35">
      <c r="B119" s="15" t="s">
        <v>143</v>
      </c>
      <c r="E119" s="42">
        <v>1823</v>
      </c>
      <c r="F119" s="42">
        <v>1879</v>
      </c>
      <c r="G119" s="18">
        <f t="shared" ref="G119" si="18">E119-F119</f>
        <v>-56</v>
      </c>
    </row>
    <row r="120" spans="1:7" hidden="1" outlineLevel="1" x14ac:dyDescent="0.35">
      <c r="B120" s="15" t="s">
        <v>144</v>
      </c>
      <c r="E120" s="42">
        <v>486</v>
      </c>
      <c r="F120" s="42">
        <v>486</v>
      </c>
      <c r="G120" s="18">
        <f t="shared" si="15"/>
        <v>0</v>
      </c>
    </row>
    <row r="121" spans="1:7" hidden="1" outlineLevel="1" x14ac:dyDescent="0.35">
      <c r="B121" s="15" t="s">
        <v>145</v>
      </c>
      <c r="E121" s="42">
        <v>1575</v>
      </c>
      <c r="F121" s="42">
        <v>1575</v>
      </c>
      <c r="G121" s="18">
        <f t="shared" si="15"/>
        <v>0</v>
      </c>
    </row>
    <row r="122" spans="1:7" hidden="1" outlineLevel="1" x14ac:dyDescent="0.35">
      <c r="B122" s="15" t="s">
        <v>146</v>
      </c>
      <c r="E122" s="42">
        <v>1128</v>
      </c>
      <c r="F122" s="42">
        <v>1126</v>
      </c>
      <c r="G122" s="18">
        <f t="shared" si="15"/>
        <v>2</v>
      </c>
    </row>
    <row r="123" spans="1:7" hidden="1" outlineLevel="1" x14ac:dyDescent="0.35">
      <c r="B123" s="15" t="s">
        <v>147</v>
      </c>
      <c r="E123" s="42">
        <v>1425</v>
      </c>
      <c r="F123" s="42">
        <v>1396</v>
      </c>
      <c r="G123" s="18">
        <f t="shared" si="15"/>
        <v>29</v>
      </c>
    </row>
    <row r="124" spans="1:7" hidden="1" outlineLevel="1" x14ac:dyDescent="0.35">
      <c r="B124" s="15" t="s">
        <v>148</v>
      </c>
      <c r="E124" s="42">
        <v>1124</v>
      </c>
      <c r="F124" s="42">
        <v>995</v>
      </c>
      <c r="G124" s="18">
        <f t="shared" si="15"/>
        <v>129</v>
      </c>
    </row>
    <row r="125" spans="1:7" hidden="1" outlineLevel="1" x14ac:dyDescent="0.35">
      <c r="B125" s="15" t="s">
        <v>254</v>
      </c>
      <c r="E125" s="42">
        <v>0</v>
      </c>
      <c r="F125" s="42">
        <v>0</v>
      </c>
      <c r="G125" s="18">
        <f t="shared" si="15"/>
        <v>0</v>
      </c>
    </row>
    <row r="126" spans="1:7" hidden="1" outlineLevel="1" x14ac:dyDescent="0.35">
      <c r="B126" s="15" t="s">
        <v>149</v>
      </c>
      <c r="E126" s="42">
        <v>1229</v>
      </c>
      <c r="F126" s="42">
        <v>1205</v>
      </c>
      <c r="G126" s="18">
        <f t="shared" ref="G126:G127" si="19">E126-F126</f>
        <v>24</v>
      </c>
    </row>
    <row r="127" spans="1:7" hidden="1" outlineLevel="1" x14ac:dyDescent="0.35">
      <c r="B127" s="15" t="s">
        <v>150</v>
      </c>
      <c r="E127" s="42">
        <v>793</v>
      </c>
      <c r="F127" s="42">
        <v>780</v>
      </c>
      <c r="G127" s="18">
        <f t="shared" si="19"/>
        <v>13</v>
      </c>
    </row>
    <row r="128" spans="1:7" hidden="1" outlineLevel="1" x14ac:dyDescent="0.35">
      <c r="B128" s="15" t="s">
        <v>151</v>
      </c>
      <c r="E128" s="42">
        <v>249</v>
      </c>
      <c r="F128" s="42">
        <v>260</v>
      </c>
      <c r="G128" s="18">
        <f t="shared" si="15"/>
        <v>-11</v>
      </c>
    </row>
    <row r="129" spans="1:7" hidden="1" outlineLevel="1" x14ac:dyDescent="0.35">
      <c r="B129" s="15" t="s">
        <v>152</v>
      </c>
      <c r="E129" s="42">
        <v>415</v>
      </c>
      <c r="F129" s="42">
        <v>394</v>
      </c>
      <c r="G129" s="18">
        <f t="shared" si="15"/>
        <v>21</v>
      </c>
    </row>
    <row r="130" spans="1:7" hidden="1" outlineLevel="1" x14ac:dyDescent="0.35">
      <c r="B130" s="15" t="s">
        <v>153</v>
      </c>
      <c r="E130" s="42">
        <v>328</v>
      </c>
      <c r="F130" s="42">
        <v>321</v>
      </c>
      <c r="G130" s="18">
        <f t="shared" si="15"/>
        <v>7</v>
      </c>
    </row>
    <row r="131" spans="1:7" hidden="1" outlineLevel="1" x14ac:dyDescent="0.35">
      <c r="B131" s="15" t="s">
        <v>154</v>
      </c>
      <c r="E131" s="42">
        <v>1081</v>
      </c>
      <c r="F131" s="42">
        <v>1046</v>
      </c>
      <c r="G131" s="18">
        <f t="shared" si="15"/>
        <v>35</v>
      </c>
    </row>
    <row r="132" spans="1:7" hidden="1" outlineLevel="1" x14ac:dyDescent="0.35">
      <c r="B132" s="15" t="s">
        <v>155</v>
      </c>
      <c r="E132" s="42">
        <v>74</v>
      </c>
      <c r="F132" s="42">
        <v>74</v>
      </c>
      <c r="G132" s="18">
        <f t="shared" si="15"/>
        <v>0</v>
      </c>
    </row>
    <row r="133" spans="1:7" hidden="1" outlineLevel="1" x14ac:dyDescent="0.35">
      <c r="B133" s="15" t="s">
        <v>156</v>
      </c>
      <c r="E133" s="42">
        <v>377</v>
      </c>
      <c r="F133" s="42">
        <v>378</v>
      </c>
      <c r="G133" s="18">
        <f t="shared" si="15"/>
        <v>-1</v>
      </c>
    </row>
    <row r="134" spans="1:7" hidden="1" outlineLevel="1" x14ac:dyDescent="0.35">
      <c r="B134" s="15" t="s">
        <v>157</v>
      </c>
      <c r="E134" s="42">
        <v>786</v>
      </c>
      <c r="F134" s="42">
        <v>788</v>
      </c>
      <c r="G134" s="18">
        <f t="shared" si="15"/>
        <v>-2</v>
      </c>
    </row>
    <row r="135" spans="1:7" hidden="1" outlineLevel="1" x14ac:dyDescent="0.35">
      <c r="B135" s="15" t="s">
        <v>158</v>
      </c>
      <c r="E135" s="42">
        <v>807</v>
      </c>
      <c r="F135" s="42">
        <v>759</v>
      </c>
      <c r="G135" s="18">
        <f t="shared" ref="G135" si="20">E135-F135</f>
        <v>48</v>
      </c>
    </row>
    <row r="136" spans="1:7" hidden="1" outlineLevel="1" x14ac:dyDescent="0.35">
      <c r="B136" s="15" t="s">
        <v>159</v>
      </c>
      <c r="E136" s="42">
        <v>2319</v>
      </c>
      <c r="F136" s="42">
        <v>2298</v>
      </c>
      <c r="G136" s="18">
        <f t="shared" si="15"/>
        <v>21</v>
      </c>
    </row>
    <row r="137" spans="1:7" hidden="1" outlineLevel="1" x14ac:dyDescent="0.35">
      <c r="B137" s="15" t="s">
        <v>160</v>
      </c>
      <c r="E137" s="42">
        <v>712</v>
      </c>
      <c r="F137" s="42">
        <v>686</v>
      </c>
      <c r="G137" s="18">
        <f t="shared" si="15"/>
        <v>26</v>
      </c>
    </row>
    <row r="138" spans="1:7" hidden="1" outlineLevel="1" x14ac:dyDescent="0.35">
      <c r="B138" s="15" t="s">
        <v>278</v>
      </c>
      <c r="E138" s="42">
        <v>295</v>
      </c>
      <c r="F138" s="42">
        <v>305</v>
      </c>
      <c r="G138" s="18">
        <f t="shared" ref="G138:G143" si="21">E138-F138</f>
        <v>-10</v>
      </c>
    </row>
    <row r="139" spans="1:7" hidden="1" outlineLevel="1" x14ac:dyDescent="0.35">
      <c r="B139" s="15" t="s">
        <v>280</v>
      </c>
      <c r="E139" s="42">
        <v>171</v>
      </c>
      <c r="F139" s="42">
        <v>171</v>
      </c>
      <c r="G139" s="18">
        <f t="shared" si="21"/>
        <v>0</v>
      </c>
    </row>
    <row r="140" spans="1:7" hidden="1" outlineLevel="1" x14ac:dyDescent="0.35">
      <c r="B140" s="15" t="s">
        <v>286</v>
      </c>
      <c r="E140" s="42">
        <v>54</v>
      </c>
      <c r="F140" s="42">
        <v>42</v>
      </c>
      <c r="G140" s="18">
        <f t="shared" si="21"/>
        <v>12</v>
      </c>
    </row>
    <row r="141" spans="1:7" hidden="1" outlineLevel="1" x14ac:dyDescent="0.35">
      <c r="B141" s="15" t="s">
        <v>290</v>
      </c>
      <c r="E141" s="42">
        <v>362</v>
      </c>
      <c r="F141" s="42">
        <v>428</v>
      </c>
      <c r="G141" s="18">
        <f t="shared" si="21"/>
        <v>-66</v>
      </c>
    </row>
    <row r="142" spans="1:7" hidden="1" outlineLevel="1" x14ac:dyDescent="0.35">
      <c r="B142" s="15" t="s">
        <v>287</v>
      </c>
      <c r="E142" s="42">
        <v>0</v>
      </c>
      <c r="F142" s="42">
        <v>0</v>
      </c>
      <c r="G142" s="18">
        <f t="shared" si="21"/>
        <v>0</v>
      </c>
    </row>
    <row r="143" spans="1:7" hidden="1" outlineLevel="1" x14ac:dyDescent="0.35">
      <c r="B143" s="15" t="s">
        <v>279</v>
      </c>
      <c r="E143" s="42">
        <v>137</v>
      </c>
      <c r="F143" s="42">
        <v>126</v>
      </c>
      <c r="G143" s="18">
        <f t="shared" si="21"/>
        <v>11</v>
      </c>
    </row>
    <row r="144" spans="1:7" ht="15" customHeight="1" collapsed="1" x14ac:dyDescent="0.35">
      <c r="A144" s="14"/>
      <c r="B144" s="15" t="s">
        <v>28</v>
      </c>
      <c r="E144" s="42">
        <f>SUM(E117:E143)</f>
        <v>19596</v>
      </c>
      <c r="F144" s="42">
        <f>SUM(F117:F143)</f>
        <v>19331</v>
      </c>
      <c r="G144" s="18">
        <f t="shared" si="15"/>
        <v>265</v>
      </c>
    </row>
    <row r="145" spans="2:7" hidden="1" outlineLevel="1" x14ac:dyDescent="0.35">
      <c r="B145" s="15" t="s">
        <v>141</v>
      </c>
      <c r="E145" s="42">
        <v>639</v>
      </c>
      <c r="F145" s="42">
        <v>703</v>
      </c>
      <c r="G145" s="18">
        <f t="shared" si="15"/>
        <v>-64</v>
      </c>
    </row>
    <row r="146" spans="2:7" hidden="1" outlineLevel="1" x14ac:dyDescent="0.35">
      <c r="B146" s="15" t="s">
        <v>142</v>
      </c>
      <c r="E146" s="42">
        <v>0</v>
      </c>
      <c r="F146" s="42">
        <v>0</v>
      </c>
      <c r="G146" s="18">
        <f t="shared" si="15"/>
        <v>0</v>
      </c>
    </row>
    <row r="147" spans="2:7" hidden="1" outlineLevel="1" x14ac:dyDescent="0.35">
      <c r="B147" s="15" t="s">
        <v>143</v>
      </c>
      <c r="E147" s="42">
        <v>716</v>
      </c>
      <c r="F147" s="42">
        <v>956</v>
      </c>
      <c r="G147" s="18">
        <f t="shared" ref="G147" si="22">E147-F147</f>
        <v>-240</v>
      </c>
    </row>
    <row r="148" spans="2:7" hidden="1" outlineLevel="1" x14ac:dyDescent="0.35">
      <c r="B148" s="15" t="s">
        <v>144</v>
      </c>
      <c r="E148" s="42">
        <v>0</v>
      </c>
      <c r="F148" s="42">
        <v>0</v>
      </c>
      <c r="G148" s="18">
        <f t="shared" si="15"/>
        <v>0</v>
      </c>
    </row>
    <row r="149" spans="2:7" hidden="1" outlineLevel="1" x14ac:dyDescent="0.35">
      <c r="B149" s="15" t="s">
        <v>145</v>
      </c>
      <c r="E149" s="42">
        <v>681</v>
      </c>
      <c r="F149" s="42">
        <v>664</v>
      </c>
      <c r="G149" s="18">
        <f t="shared" si="15"/>
        <v>17</v>
      </c>
    </row>
    <row r="150" spans="2:7" hidden="1" outlineLevel="1" x14ac:dyDescent="0.35">
      <c r="B150" s="15" t="s">
        <v>146</v>
      </c>
      <c r="E150" s="42">
        <v>36</v>
      </c>
      <c r="F150" s="42">
        <v>34</v>
      </c>
      <c r="G150" s="18">
        <f t="shared" si="15"/>
        <v>2</v>
      </c>
    </row>
    <row r="151" spans="2:7" hidden="1" outlineLevel="1" x14ac:dyDescent="0.35">
      <c r="B151" s="15" t="s">
        <v>147</v>
      </c>
      <c r="E151" s="42">
        <v>0</v>
      </c>
      <c r="F151" s="42">
        <v>0</v>
      </c>
      <c r="G151" s="18">
        <f t="shared" si="15"/>
        <v>0</v>
      </c>
    </row>
    <row r="152" spans="2:7" hidden="1" outlineLevel="1" x14ac:dyDescent="0.35">
      <c r="B152" s="15" t="s">
        <v>148</v>
      </c>
      <c r="E152" s="42">
        <v>366</v>
      </c>
      <c r="F152" s="42">
        <v>355</v>
      </c>
      <c r="G152" s="18">
        <f t="shared" si="15"/>
        <v>11</v>
      </c>
    </row>
    <row r="153" spans="2:7" hidden="1" outlineLevel="1" x14ac:dyDescent="0.35">
      <c r="B153" s="15" t="s">
        <v>254</v>
      </c>
      <c r="E153" s="42">
        <v>0</v>
      </c>
      <c r="F153" s="42">
        <v>0</v>
      </c>
      <c r="G153" s="18">
        <f t="shared" si="15"/>
        <v>0</v>
      </c>
    </row>
    <row r="154" spans="2:7" hidden="1" outlineLevel="1" x14ac:dyDescent="0.35">
      <c r="B154" s="15" t="s">
        <v>149</v>
      </c>
      <c r="E154" s="42">
        <v>366</v>
      </c>
      <c r="F154" s="42">
        <v>343</v>
      </c>
      <c r="G154" s="18">
        <f t="shared" ref="G154:G155" si="23">E154-F154</f>
        <v>23</v>
      </c>
    </row>
    <row r="155" spans="2:7" hidden="1" outlineLevel="1" x14ac:dyDescent="0.35">
      <c r="B155" s="15" t="s">
        <v>150</v>
      </c>
      <c r="E155" s="42">
        <v>0</v>
      </c>
      <c r="F155" s="42">
        <v>0</v>
      </c>
      <c r="G155" s="18">
        <f t="shared" si="23"/>
        <v>0</v>
      </c>
    </row>
    <row r="156" spans="2:7" hidden="1" outlineLevel="1" x14ac:dyDescent="0.35">
      <c r="B156" s="15" t="s">
        <v>151</v>
      </c>
      <c r="E156" s="42">
        <v>376</v>
      </c>
      <c r="F156" s="42">
        <v>368</v>
      </c>
      <c r="G156" s="18">
        <f t="shared" si="15"/>
        <v>8</v>
      </c>
    </row>
    <row r="157" spans="2:7" hidden="1" outlineLevel="1" x14ac:dyDescent="0.35">
      <c r="B157" s="15" t="s">
        <v>152</v>
      </c>
      <c r="E157" s="42">
        <v>381</v>
      </c>
      <c r="F157" s="42">
        <v>366</v>
      </c>
      <c r="G157" s="18">
        <f t="shared" si="15"/>
        <v>15</v>
      </c>
    </row>
    <row r="158" spans="2:7" hidden="1" outlineLevel="1" x14ac:dyDescent="0.35">
      <c r="B158" s="15" t="s">
        <v>153</v>
      </c>
      <c r="E158" s="42">
        <v>180</v>
      </c>
      <c r="F158" s="42">
        <v>230</v>
      </c>
      <c r="G158" s="18">
        <f t="shared" si="15"/>
        <v>-50</v>
      </c>
    </row>
    <row r="159" spans="2:7" hidden="1" outlineLevel="1" x14ac:dyDescent="0.35">
      <c r="B159" s="15" t="s">
        <v>154</v>
      </c>
      <c r="E159" s="42">
        <v>738</v>
      </c>
      <c r="F159" s="42">
        <v>840</v>
      </c>
      <c r="G159" s="18">
        <f t="shared" si="15"/>
        <v>-102</v>
      </c>
    </row>
    <row r="160" spans="2:7" hidden="1" outlineLevel="1" x14ac:dyDescent="0.35">
      <c r="B160" s="15" t="s">
        <v>155</v>
      </c>
      <c r="E160" s="42">
        <v>0</v>
      </c>
      <c r="F160" s="42">
        <v>0</v>
      </c>
      <c r="G160" s="18">
        <f t="shared" si="15"/>
        <v>0</v>
      </c>
    </row>
    <row r="161" spans="1:7" hidden="1" outlineLevel="1" x14ac:dyDescent="0.35">
      <c r="B161" s="15" t="s">
        <v>156</v>
      </c>
      <c r="E161" s="42">
        <v>50</v>
      </c>
      <c r="F161" s="42">
        <v>51</v>
      </c>
      <c r="G161" s="18">
        <f t="shared" si="15"/>
        <v>-1</v>
      </c>
    </row>
    <row r="162" spans="1:7" hidden="1" outlineLevel="1" x14ac:dyDescent="0.35">
      <c r="B162" s="15" t="s">
        <v>157</v>
      </c>
      <c r="E162" s="42">
        <v>0</v>
      </c>
      <c r="F162" s="42">
        <v>0</v>
      </c>
      <c r="G162" s="18">
        <f t="shared" si="15"/>
        <v>0</v>
      </c>
    </row>
    <row r="163" spans="1:7" hidden="1" outlineLevel="1" x14ac:dyDescent="0.35">
      <c r="B163" s="15" t="s">
        <v>158</v>
      </c>
      <c r="E163" s="42">
        <v>0</v>
      </c>
      <c r="F163" s="42">
        <v>0</v>
      </c>
      <c r="G163" s="18">
        <f t="shared" ref="G163" si="24">E163-F163</f>
        <v>0</v>
      </c>
    </row>
    <row r="164" spans="1:7" hidden="1" outlineLevel="1" x14ac:dyDescent="0.35">
      <c r="B164" s="15" t="s">
        <v>159</v>
      </c>
      <c r="E164" s="42">
        <v>573</v>
      </c>
      <c r="F164" s="42">
        <v>667</v>
      </c>
      <c r="G164" s="18">
        <f t="shared" si="15"/>
        <v>-94</v>
      </c>
    </row>
    <row r="165" spans="1:7" hidden="1" outlineLevel="1" x14ac:dyDescent="0.35">
      <c r="B165" s="15" t="s">
        <v>160</v>
      </c>
      <c r="E165" s="42">
        <v>208</v>
      </c>
      <c r="F165" s="42">
        <v>204</v>
      </c>
      <c r="G165" s="18">
        <f t="shared" si="15"/>
        <v>4</v>
      </c>
    </row>
    <row r="166" spans="1:7" hidden="1" outlineLevel="1" x14ac:dyDescent="0.35">
      <c r="B166" s="15" t="s">
        <v>278</v>
      </c>
      <c r="E166" s="42">
        <v>0</v>
      </c>
      <c r="F166" s="42">
        <v>0</v>
      </c>
      <c r="G166" s="18">
        <f t="shared" ref="G166:G171" si="25">E166-F166</f>
        <v>0</v>
      </c>
    </row>
    <row r="167" spans="1:7" hidden="1" outlineLevel="1" x14ac:dyDescent="0.35">
      <c r="B167" s="15" t="s">
        <v>280</v>
      </c>
      <c r="E167" s="42">
        <v>122</v>
      </c>
      <c r="F167" s="42">
        <v>143</v>
      </c>
      <c r="G167" s="18">
        <f t="shared" si="25"/>
        <v>-21</v>
      </c>
    </row>
    <row r="168" spans="1:7" hidden="1" outlineLevel="1" x14ac:dyDescent="0.35">
      <c r="B168" s="15" t="s">
        <v>286</v>
      </c>
      <c r="E168" s="42">
        <v>522</v>
      </c>
      <c r="F168" s="42">
        <v>55</v>
      </c>
      <c r="G168" s="18">
        <f t="shared" si="25"/>
        <v>467</v>
      </c>
    </row>
    <row r="169" spans="1:7" hidden="1" outlineLevel="1" x14ac:dyDescent="0.35">
      <c r="B169" s="15" t="s">
        <v>290</v>
      </c>
      <c r="E169" s="42">
        <v>182</v>
      </c>
      <c r="F169" s="42">
        <v>218</v>
      </c>
      <c r="G169" s="18">
        <f t="shared" si="25"/>
        <v>-36</v>
      </c>
    </row>
    <row r="170" spans="1:7" hidden="1" outlineLevel="1" x14ac:dyDescent="0.35">
      <c r="B170" s="15" t="s">
        <v>287</v>
      </c>
      <c r="E170" s="42">
        <v>47</v>
      </c>
      <c r="F170" s="42">
        <v>53</v>
      </c>
      <c r="G170" s="18">
        <f t="shared" si="25"/>
        <v>-6</v>
      </c>
    </row>
    <row r="171" spans="1:7" hidden="1" outlineLevel="1" x14ac:dyDescent="0.35">
      <c r="B171" s="15" t="s">
        <v>279</v>
      </c>
      <c r="E171" s="42">
        <v>66</v>
      </c>
      <c r="F171" s="42">
        <v>68</v>
      </c>
      <c r="G171" s="18">
        <f t="shared" si="25"/>
        <v>-2</v>
      </c>
    </row>
    <row r="172" spans="1:7" ht="15" customHeight="1" collapsed="1" x14ac:dyDescent="0.35">
      <c r="A172" s="14"/>
      <c r="B172" s="15" t="s">
        <v>29</v>
      </c>
      <c r="E172" s="42">
        <f>SUM(E145:E171)</f>
        <v>6249</v>
      </c>
      <c r="F172" s="42">
        <f>SUM(F145:F171)</f>
        <v>6318</v>
      </c>
      <c r="G172" s="18">
        <f t="shared" si="15"/>
        <v>-69</v>
      </c>
    </row>
    <row r="173" spans="1:7" hidden="1" outlineLevel="1" x14ac:dyDescent="0.35">
      <c r="B173" s="15" t="s">
        <v>141</v>
      </c>
      <c r="E173" s="42">
        <v>0</v>
      </c>
      <c r="F173" s="42">
        <v>0</v>
      </c>
      <c r="G173" s="18">
        <f t="shared" si="15"/>
        <v>0</v>
      </c>
    </row>
    <row r="174" spans="1:7" hidden="1" outlineLevel="1" x14ac:dyDescent="0.35">
      <c r="B174" s="15" t="s">
        <v>142</v>
      </c>
      <c r="E174" s="42">
        <v>0</v>
      </c>
      <c r="F174" s="42">
        <v>0</v>
      </c>
      <c r="G174" s="18">
        <f t="shared" si="15"/>
        <v>0</v>
      </c>
    </row>
    <row r="175" spans="1:7" hidden="1" outlineLevel="1" x14ac:dyDescent="0.35">
      <c r="B175" s="15" t="s">
        <v>143</v>
      </c>
      <c r="E175" s="42">
        <v>1326</v>
      </c>
      <c r="F175" s="42">
        <v>1204</v>
      </c>
      <c r="G175" s="18">
        <f t="shared" ref="G175" si="26">E175-F175</f>
        <v>122</v>
      </c>
    </row>
    <row r="176" spans="1:7" hidden="1" outlineLevel="1" x14ac:dyDescent="0.35">
      <c r="B176" s="15" t="s">
        <v>144</v>
      </c>
      <c r="E176" s="42">
        <v>139</v>
      </c>
      <c r="F176" s="42">
        <v>139</v>
      </c>
      <c r="G176" s="18">
        <f t="shared" si="15"/>
        <v>0</v>
      </c>
    </row>
    <row r="177" spans="2:7" hidden="1" outlineLevel="1" x14ac:dyDescent="0.35">
      <c r="B177" s="15" t="s">
        <v>145</v>
      </c>
      <c r="E177" s="42">
        <v>0</v>
      </c>
      <c r="F177" s="42">
        <v>72</v>
      </c>
      <c r="G177" s="18">
        <f t="shared" si="15"/>
        <v>-72</v>
      </c>
    </row>
    <row r="178" spans="2:7" hidden="1" outlineLevel="1" x14ac:dyDescent="0.35">
      <c r="B178" s="15" t="s">
        <v>146</v>
      </c>
      <c r="E178" s="42">
        <v>1217</v>
      </c>
      <c r="F178" s="42">
        <v>1244</v>
      </c>
      <c r="G178" s="18">
        <f t="shared" si="15"/>
        <v>-27</v>
      </c>
    </row>
    <row r="179" spans="2:7" hidden="1" outlineLevel="1" x14ac:dyDescent="0.35">
      <c r="B179" s="15" t="s">
        <v>147</v>
      </c>
      <c r="E179" s="42">
        <v>1406</v>
      </c>
      <c r="F179" s="42">
        <v>1419</v>
      </c>
      <c r="G179" s="18">
        <f t="shared" si="15"/>
        <v>-13</v>
      </c>
    </row>
    <row r="180" spans="2:7" hidden="1" outlineLevel="1" x14ac:dyDescent="0.35">
      <c r="B180" s="15" t="s">
        <v>148</v>
      </c>
      <c r="E180" s="42">
        <v>548</v>
      </c>
      <c r="F180" s="42">
        <v>540</v>
      </c>
      <c r="G180" s="18">
        <f t="shared" si="15"/>
        <v>8</v>
      </c>
    </row>
    <row r="181" spans="2:7" hidden="1" outlineLevel="1" x14ac:dyDescent="0.35">
      <c r="B181" s="15" t="s">
        <v>254</v>
      </c>
      <c r="E181" s="42">
        <v>0</v>
      </c>
      <c r="F181" s="42">
        <v>0</v>
      </c>
      <c r="G181" s="18">
        <f t="shared" si="15"/>
        <v>0</v>
      </c>
    </row>
    <row r="182" spans="2:7" hidden="1" outlineLevel="1" x14ac:dyDescent="0.35">
      <c r="B182" s="15" t="s">
        <v>149</v>
      </c>
      <c r="E182" s="42">
        <v>0</v>
      </c>
      <c r="F182" s="42">
        <v>0</v>
      </c>
      <c r="G182" s="18">
        <f t="shared" ref="G182:G183" si="27">E182-F182</f>
        <v>0</v>
      </c>
    </row>
    <row r="183" spans="2:7" hidden="1" outlineLevel="1" x14ac:dyDescent="0.35">
      <c r="B183" s="15" t="s">
        <v>150</v>
      </c>
      <c r="E183" s="42">
        <v>0</v>
      </c>
      <c r="F183" s="42">
        <v>0</v>
      </c>
      <c r="G183" s="18">
        <f t="shared" si="27"/>
        <v>0</v>
      </c>
    </row>
    <row r="184" spans="2:7" hidden="1" outlineLevel="1" x14ac:dyDescent="0.35">
      <c r="B184" s="15" t="s">
        <v>151</v>
      </c>
      <c r="E184" s="42">
        <v>271</v>
      </c>
      <c r="F184" s="42">
        <v>616</v>
      </c>
      <c r="G184" s="18">
        <f t="shared" si="15"/>
        <v>-345</v>
      </c>
    </row>
    <row r="185" spans="2:7" hidden="1" outlineLevel="1" x14ac:dyDescent="0.35">
      <c r="B185" s="15" t="s">
        <v>152</v>
      </c>
      <c r="E185" s="42">
        <v>0</v>
      </c>
      <c r="F185" s="42">
        <v>0</v>
      </c>
      <c r="G185" s="18">
        <f t="shared" si="15"/>
        <v>0</v>
      </c>
    </row>
    <row r="186" spans="2:7" hidden="1" outlineLevel="1" x14ac:dyDescent="0.35">
      <c r="B186" s="15" t="s">
        <v>153</v>
      </c>
      <c r="E186" s="42">
        <v>0</v>
      </c>
      <c r="F186" s="42">
        <v>0</v>
      </c>
      <c r="G186" s="18">
        <f t="shared" si="15"/>
        <v>0</v>
      </c>
    </row>
    <row r="187" spans="2:7" hidden="1" outlineLevel="1" x14ac:dyDescent="0.35">
      <c r="B187" s="15" t="s">
        <v>154</v>
      </c>
      <c r="E187" s="42">
        <v>0</v>
      </c>
      <c r="F187" s="42">
        <v>0</v>
      </c>
      <c r="G187" s="18">
        <f t="shared" si="15"/>
        <v>0</v>
      </c>
    </row>
    <row r="188" spans="2:7" ht="14.25" hidden="1" customHeight="1" outlineLevel="1" x14ac:dyDescent="0.35">
      <c r="B188" s="15" t="s">
        <v>155</v>
      </c>
      <c r="E188" s="42">
        <v>0</v>
      </c>
      <c r="F188" s="42">
        <v>0</v>
      </c>
      <c r="G188" s="18">
        <f t="shared" si="15"/>
        <v>0</v>
      </c>
    </row>
    <row r="189" spans="2:7" hidden="1" outlineLevel="1" x14ac:dyDescent="0.35">
      <c r="B189" s="15" t="s">
        <v>156</v>
      </c>
      <c r="E189" s="42">
        <v>12</v>
      </c>
      <c r="F189" s="42">
        <v>36</v>
      </c>
      <c r="G189" s="18">
        <f t="shared" si="15"/>
        <v>-24</v>
      </c>
    </row>
    <row r="190" spans="2:7" hidden="1" outlineLevel="1" x14ac:dyDescent="0.35">
      <c r="B190" s="15" t="s">
        <v>157</v>
      </c>
      <c r="E190" s="42">
        <v>1079</v>
      </c>
      <c r="F190" s="42">
        <v>1220</v>
      </c>
      <c r="G190" s="18">
        <f t="shared" si="15"/>
        <v>-141</v>
      </c>
    </row>
    <row r="191" spans="2:7" hidden="1" outlineLevel="1" x14ac:dyDescent="0.35">
      <c r="B191" s="15" t="s">
        <v>158</v>
      </c>
      <c r="E191" s="42">
        <v>0</v>
      </c>
      <c r="F191" s="42">
        <v>0</v>
      </c>
      <c r="G191" s="18">
        <f t="shared" ref="G191" si="28">E191-F191</f>
        <v>0</v>
      </c>
    </row>
    <row r="192" spans="2:7" hidden="1" outlineLevel="1" x14ac:dyDescent="0.35">
      <c r="B192" s="15" t="s">
        <v>159</v>
      </c>
      <c r="E192" s="42">
        <v>1552</v>
      </c>
      <c r="F192" s="42">
        <v>1527</v>
      </c>
      <c r="G192" s="18">
        <f t="shared" si="15"/>
        <v>25</v>
      </c>
    </row>
    <row r="193" spans="1:7" hidden="1" outlineLevel="1" x14ac:dyDescent="0.35">
      <c r="B193" s="15" t="s">
        <v>160</v>
      </c>
      <c r="E193" s="42">
        <v>839</v>
      </c>
      <c r="F193" s="42">
        <v>777</v>
      </c>
      <c r="G193" s="18">
        <f t="shared" si="15"/>
        <v>62</v>
      </c>
    </row>
    <row r="194" spans="1:7" ht="14.25" hidden="1" customHeight="1" outlineLevel="1" x14ac:dyDescent="0.35">
      <c r="B194" s="15" t="s">
        <v>278</v>
      </c>
      <c r="E194" s="42">
        <v>110</v>
      </c>
      <c r="F194" s="42">
        <v>65</v>
      </c>
      <c r="G194" s="18">
        <f t="shared" ref="G194:G199" si="29">E194-F194</f>
        <v>45</v>
      </c>
    </row>
    <row r="195" spans="1:7" hidden="1" outlineLevel="1" x14ac:dyDescent="0.35">
      <c r="B195" s="15" t="s">
        <v>280</v>
      </c>
      <c r="E195" s="42">
        <v>54</v>
      </c>
      <c r="F195" s="42">
        <v>70</v>
      </c>
      <c r="G195" s="18">
        <f t="shared" si="29"/>
        <v>-16</v>
      </c>
    </row>
    <row r="196" spans="1:7" hidden="1" outlineLevel="1" x14ac:dyDescent="0.35">
      <c r="B196" s="15" t="s">
        <v>286</v>
      </c>
      <c r="E196" s="42">
        <v>289</v>
      </c>
      <c r="F196" s="42">
        <v>575</v>
      </c>
      <c r="G196" s="18">
        <f t="shared" si="29"/>
        <v>-286</v>
      </c>
    </row>
    <row r="197" spans="1:7" hidden="1" outlineLevel="1" x14ac:dyDescent="0.35">
      <c r="B197" s="15" t="s">
        <v>290</v>
      </c>
      <c r="E197" s="42">
        <v>652</v>
      </c>
      <c r="F197" s="42">
        <v>673</v>
      </c>
      <c r="G197" s="18">
        <f t="shared" si="29"/>
        <v>-21</v>
      </c>
    </row>
    <row r="198" spans="1:7" hidden="1" outlineLevel="1" x14ac:dyDescent="0.35">
      <c r="B198" s="15" t="s">
        <v>287</v>
      </c>
      <c r="E198" s="42">
        <v>0</v>
      </c>
      <c r="F198" s="42">
        <v>0</v>
      </c>
      <c r="G198" s="18">
        <f t="shared" si="29"/>
        <v>0</v>
      </c>
    </row>
    <row r="199" spans="1:7" hidden="1" outlineLevel="1" x14ac:dyDescent="0.35">
      <c r="B199" s="15" t="s">
        <v>279</v>
      </c>
      <c r="E199" s="42">
        <v>292</v>
      </c>
      <c r="F199" s="42">
        <v>279</v>
      </c>
      <c r="G199" s="18">
        <f t="shared" si="29"/>
        <v>13</v>
      </c>
    </row>
    <row r="200" spans="1:7" ht="15" customHeight="1" collapsed="1" x14ac:dyDescent="0.35">
      <c r="A200" s="14"/>
      <c r="B200" s="15" t="s">
        <v>19</v>
      </c>
      <c r="E200" s="42">
        <f>SUM(E173:E199)</f>
        <v>9786</v>
      </c>
      <c r="F200" s="42">
        <f>SUM(F173:F199)</f>
        <v>10456</v>
      </c>
      <c r="G200" s="18">
        <f t="shared" si="15"/>
        <v>-670</v>
      </c>
    </row>
    <row r="201" spans="1:7" hidden="1" outlineLevel="1" x14ac:dyDescent="0.35">
      <c r="B201" s="15" t="s">
        <v>141</v>
      </c>
      <c r="E201" s="42">
        <v>858</v>
      </c>
      <c r="F201" s="42">
        <v>858</v>
      </c>
      <c r="G201" s="18">
        <f t="shared" si="15"/>
        <v>0</v>
      </c>
    </row>
    <row r="202" spans="1:7" hidden="1" outlineLevel="1" x14ac:dyDescent="0.35">
      <c r="B202" s="15" t="s">
        <v>142</v>
      </c>
      <c r="E202" s="42">
        <v>76</v>
      </c>
      <c r="F202" s="42">
        <v>0</v>
      </c>
      <c r="G202" s="18">
        <f t="shared" si="15"/>
        <v>76</v>
      </c>
    </row>
    <row r="203" spans="1:7" hidden="1" outlineLevel="1" x14ac:dyDescent="0.35">
      <c r="B203" s="15" t="s">
        <v>143</v>
      </c>
      <c r="E203" s="42">
        <v>0</v>
      </c>
      <c r="F203" s="42">
        <v>0</v>
      </c>
      <c r="G203" s="18">
        <f t="shared" ref="G203" si="30">E203-F203</f>
        <v>0</v>
      </c>
    </row>
    <row r="204" spans="1:7" hidden="1" outlineLevel="1" x14ac:dyDescent="0.35">
      <c r="B204" s="15" t="s">
        <v>144</v>
      </c>
      <c r="E204" s="42">
        <v>110</v>
      </c>
      <c r="F204" s="42">
        <v>57</v>
      </c>
      <c r="G204" s="18">
        <f t="shared" si="15"/>
        <v>53</v>
      </c>
    </row>
    <row r="205" spans="1:7" hidden="1" outlineLevel="1" x14ac:dyDescent="0.35">
      <c r="B205" s="15" t="s">
        <v>145</v>
      </c>
      <c r="E205" s="42">
        <v>0</v>
      </c>
      <c r="F205" s="42">
        <v>0</v>
      </c>
      <c r="G205" s="18">
        <f t="shared" ref="G205:G300" si="31">E205-F205</f>
        <v>0</v>
      </c>
    </row>
    <row r="206" spans="1:7" hidden="1" outlineLevel="1" x14ac:dyDescent="0.35">
      <c r="B206" s="15" t="s">
        <v>146</v>
      </c>
      <c r="E206" s="42">
        <v>1686</v>
      </c>
      <c r="F206" s="42">
        <v>1205</v>
      </c>
      <c r="G206" s="18">
        <f t="shared" si="31"/>
        <v>481</v>
      </c>
    </row>
    <row r="207" spans="1:7" hidden="1" outlineLevel="1" x14ac:dyDescent="0.35">
      <c r="B207" s="15" t="s">
        <v>147</v>
      </c>
      <c r="E207" s="42">
        <v>163</v>
      </c>
      <c r="F207" s="42">
        <v>140</v>
      </c>
      <c r="G207" s="18">
        <f t="shared" si="31"/>
        <v>23</v>
      </c>
    </row>
    <row r="208" spans="1:7" hidden="1" outlineLevel="1" x14ac:dyDescent="0.35">
      <c r="B208" s="15" t="s">
        <v>148</v>
      </c>
      <c r="E208" s="42">
        <v>0</v>
      </c>
      <c r="F208" s="42">
        <v>0</v>
      </c>
      <c r="G208" s="18">
        <f t="shared" si="31"/>
        <v>0</v>
      </c>
    </row>
    <row r="209" spans="2:7" hidden="1" outlineLevel="1" x14ac:dyDescent="0.35">
      <c r="B209" s="15" t="s">
        <v>254</v>
      </c>
      <c r="E209" s="42">
        <v>0</v>
      </c>
      <c r="F209" s="42">
        <v>0</v>
      </c>
      <c r="G209" s="18">
        <f t="shared" si="31"/>
        <v>0</v>
      </c>
    </row>
    <row r="210" spans="2:7" hidden="1" outlineLevel="1" x14ac:dyDescent="0.35">
      <c r="B210" s="15" t="s">
        <v>149</v>
      </c>
      <c r="E210" s="42">
        <v>0</v>
      </c>
      <c r="F210" s="42">
        <v>0</v>
      </c>
      <c r="G210" s="18">
        <f t="shared" ref="G210:G211" si="32">E210-F210</f>
        <v>0</v>
      </c>
    </row>
    <row r="211" spans="2:7" hidden="1" outlineLevel="1" x14ac:dyDescent="0.35">
      <c r="B211" s="15" t="s">
        <v>150</v>
      </c>
      <c r="E211" s="42">
        <v>0</v>
      </c>
      <c r="F211" s="42">
        <v>0</v>
      </c>
      <c r="G211" s="18">
        <f t="shared" si="32"/>
        <v>0</v>
      </c>
    </row>
    <row r="212" spans="2:7" hidden="1" outlineLevel="1" x14ac:dyDescent="0.35">
      <c r="B212" s="15" t="s">
        <v>151</v>
      </c>
      <c r="E212" s="42">
        <v>217</v>
      </c>
      <c r="F212" s="42">
        <v>0</v>
      </c>
      <c r="G212" s="18">
        <f t="shared" si="31"/>
        <v>217</v>
      </c>
    </row>
    <row r="213" spans="2:7" hidden="1" outlineLevel="1" x14ac:dyDescent="0.35">
      <c r="B213" s="15" t="s">
        <v>152</v>
      </c>
      <c r="E213" s="42">
        <v>218</v>
      </c>
      <c r="F213" s="42">
        <v>253</v>
      </c>
      <c r="G213" s="18">
        <f t="shared" si="31"/>
        <v>-35</v>
      </c>
    </row>
    <row r="214" spans="2:7" hidden="1" outlineLevel="1" x14ac:dyDescent="0.35">
      <c r="B214" s="15" t="s">
        <v>153</v>
      </c>
      <c r="E214" s="42">
        <v>759</v>
      </c>
      <c r="F214" s="42">
        <v>952</v>
      </c>
      <c r="G214" s="18">
        <f t="shared" si="31"/>
        <v>-193</v>
      </c>
    </row>
    <row r="215" spans="2:7" hidden="1" outlineLevel="1" x14ac:dyDescent="0.35">
      <c r="B215" s="15" t="s">
        <v>154</v>
      </c>
      <c r="E215" s="42">
        <v>2927</v>
      </c>
      <c r="F215" s="42">
        <v>2736</v>
      </c>
      <c r="G215" s="18">
        <f t="shared" si="31"/>
        <v>191</v>
      </c>
    </row>
    <row r="216" spans="2:7" hidden="1" outlineLevel="1" x14ac:dyDescent="0.35">
      <c r="B216" s="15" t="s">
        <v>155</v>
      </c>
      <c r="E216" s="42">
        <v>0</v>
      </c>
      <c r="F216" s="42">
        <v>0</v>
      </c>
      <c r="G216" s="18">
        <f t="shared" si="31"/>
        <v>0</v>
      </c>
    </row>
    <row r="217" spans="2:7" hidden="1" outlineLevel="1" x14ac:dyDescent="0.35">
      <c r="B217" s="15" t="s">
        <v>156</v>
      </c>
      <c r="E217" s="42">
        <v>1033</v>
      </c>
      <c r="F217" s="42">
        <v>1014</v>
      </c>
      <c r="G217" s="18">
        <f t="shared" si="31"/>
        <v>19</v>
      </c>
    </row>
    <row r="218" spans="2:7" hidden="1" outlineLevel="1" x14ac:dyDescent="0.35">
      <c r="B218" s="15" t="s">
        <v>157</v>
      </c>
      <c r="E218" s="42">
        <v>0</v>
      </c>
      <c r="F218" s="42">
        <v>0</v>
      </c>
      <c r="G218" s="18">
        <f t="shared" si="31"/>
        <v>0</v>
      </c>
    </row>
    <row r="219" spans="2:7" hidden="1" outlineLevel="1" x14ac:dyDescent="0.35">
      <c r="B219" s="15" t="s">
        <v>158</v>
      </c>
      <c r="E219" s="42">
        <v>0</v>
      </c>
      <c r="F219" s="42">
        <v>0</v>
      </c>
      <c r="G219" s="18">
        <f t="shared" ref="G219" si="33">E219-F219</f>
        <v>0</v>
      </c>
    </row>
    <row r="220" spans="2:7" hidden="1" outlineLevel="1" x14ac:dyDescent="0.35">
      <c r="B220" s="15" t="s">
        <v>159</v>
      </c>
      <c r="E220" s="42">
        <v>935</v>
      </c>
      <c r="F220" s="42">
        <v>935</v>
      </c>
      <c r="G220" s="18">
        <f t="shared" si="31"/>
        <v>0</v>
      </c>
    </row>
    <row r="221" spans="2:7" hidden="1" outlineLevel="1" x14ac:dyDescent="0.35">
      <c r="B221" s="15" t="s">
        <v>160</v>
      </c>
      <c r="E221" s="42">
        <v>438</v>
      </c>
      <c r="F221" s="42">
        <v>476</v>
      </c>
      <c r="G221" s="18">
        <f t="shared" si="31"/>
        <v>-38</v>
      </c>
    </row>
    <row r="222" spans="2:7" hidden="1" outlineLevel="1" x14ac:dyDescent="0.35">
      <c r="B222" s="15" t="s">
        <v>278</v>
      </c>
      <c r="E222" s="42">
        <v>0</v>
      </c>
      <c r="F222" s="42">
        <v>0</v>
      </c>
      <c r="G222" s="18">
        <f t="shared" ref="G222:G227" si="34">E222-F222</f>
        <v>0</v>
      </c>
    </row>
    <row r="223" spans="2:7" hidden="1" outlineLevel="1" x14ac:dyDescent="0.35">
      <c r="B223" s="15" t="s">
        <v>280</v>
      </c>
      <c r="E223" s="42">
        <v>0</v>
      </c>
      <c r="F223" s="42">
        <v>0</v>
      </c>
      <c r="G223" s="18">
        <f t="shared" si="34"/>
        <v>0</v>
      </c>
    </row>
    <row r="224" spans="2:7" hidden="1" outlineLevel="1" x14ac:dyDescent="0.35">
      <c r="B224" s="15" t="s">
        <v>286</v>
      </c>
      <c r="E224" s="42">
        <v>0</v>
      </c>
      <c r="F224" s="42">
        <v>407</v>
      </c>
      <c r="G224" s="18">
        <f t="shared" si="34"/>
        <v>-407</v>
      </c>
    </row>
    <row r="225" spans="1:7" hidden="1" outlineLevel="1" x14ac:dyDescent="0.35">
      <c r="B225" s="15" t="s">
        <v>290</v>
      </c>
      <c r="E225" s="42">
        <v>35</v>
      </c>
      <c r="F225" s="42">
        <v>32</v>
      </c>
      <c r="G225" s="18">
        <f t="shared" si="34"/>
        <v>3</v>
      </c>
    </row>
    <row r="226" spans="1:7" hidden="1" outlineLevel="1" x14ac:dyDescent="0.35">
      <c r="B226" s="15" t="s">
        <v>287</v>
      </c>
      <c r="E226" s="42">
        <v>0</v>
      </c>
      <c r="F226" s="42">
        <v>0</v>
      </c>
      <c r="G226" s="18">
        <f t="shared" si="34"/>
        <v>0</v>
      </c>
    </row>
    <row r="227" spans="1:7" hidden="1" outlineLevel="1" x14ac:dyDescent="0.35">
      <c r="B227" s="15" t="s">
        <v>279</v>
      </c>
      <c r="E227" s="42">
        <v>0</v>
      </c>
      <c r="F227" s="42">
        <v>0</v>
      </c>
      <c r="G227" s="18">
        <f t="shared" si="34"/>
        <v>0</v>
      </c>
    </row>
    <row r="228" spans="1:7" ht="15" customHeight="1" collapsed="1" x14ac:dyDescent="0.35">
      <c r="A228" s="14"/>
      <c r="B228" s="15" t="s">
        <v>30</v>
      </c>
      <c r="E228" s="42">
        <f>SUM(E201:E227)</f>
        <v>9455</v>
      </c>
      <c r="F228" s="42">
        <f>SUM(F201:F227)</f>
        <v>9065</v>
      </c>
      <c r="G228" s="18">
        <f t="shared" si="31"/>
        <v>390</v>
      </c>
    </row>
    <row r="229" spans="1:7" hidden="1" outlineLevel="1" x14ac:dyDescent="0.35">
      <c r="B229" s="15" t="s">
        <v>141</v>
      </c>
      <c r="E229" s="42">
        <v>3206</v>
      </c>
      <c r="F229" s="42">
        <v>2669</v>
      </c>
      <c r="G229" s="18">
        <f t="shared" si="31"/>
        <v>537</v>
      </c>
    </row>
    <row r="230" spans="1:7" hidden="1" outlineLevel="1" x14ac:dyDescent="0.35">
      <c r="B230" s="15" t="s">
        <v>142</v>
      </c>
      <c r="E230" s="42">
        <v>997</v>
      </c>
      <c r="F230" s="42">
        <v>0</v>
      </c>
      <c r="G230" s="18">
        <f t="shared" si="31"/>
        <v>997</v>
      </c>
    </row>
    <row r="231" spans="1:7" hidden="1" outlineLevel="1" x14ac:dyDescent="0.35">
      <c r="B231" s="15" t="s">
        <v>143</v>
      </c>
      <c r="E231" s="42">
        <v>4383</v>
      </c>
      <c r="F231" s="42">
        <v>2507</v>
      </c>
      <c r="G231" s="18">
        <f t="shared" ref="G231" si="35">E231-F231</f>
        <v>1876</v>
      </c>
    </row>
    <row r="232" spans="1:7" hidden="1" outlineLevel="1" x14ac:dyDescent="0.35">
      <c r="B232" s="15" t="s">
        <v>144</v>
      </c>
      <c r="E232" s="42">
        <v>0</v>
      </c>
      <c r="F232" s="42">
        <v>0</v>
      </c>
      <c r="G232" s="18">
        <f t="shared" si="31"/>
        <v>0</v>
      </c>
    </row>
    <row r="233" spans="1:7" hidden="1" outlineLevel="1" x14ac:dyDescent="0.35">
      <c r="B233" s="15" t="s">
        <v>145</v>
      </c>
      <c r="E233" s="42">
        <v>3105</v>
      </c>
      <c r="F233" s="42">
        <v>1993</v>
      </c>
      <c r="G233" s="18">
        <f t="shared" si="31"/>
        <v>1112</v>
      </c>
    </row>
    <row r="234" spans="1:7" hidden="1" outlineLevel="1" x14ac:dyDescent="0.35">
      <c r="B234" s="15" t="s">
        <v>146</v>
      </c>
      <c r="E234" s="42">
        <v>4559</v>
      </c>
      <c r="F234" s="42">
        <v>2032</v>
      </c>
      <c r="G234" s="18">
        <f t="shared" si="31"/>
        <v>2527</v>
      </c>
    </row>
    <row r="235" spans="1:7" hidden="1" outlineLevel="1" x14ac:dyDescent="0.35">
      <c r="B235" s="15" t="s">
        <v>147</v>
      </c>
      <c r="E235" s="42">
        <v>4476</v>
      </c>
      <c r="F235" s="42">
        <v>2396</v>
      </c>
      <c r="G235" s="18">
        <f t="shared" si="31"/>
        <v>2080</v>
      </c>
    </row>
    <row r="236" spans="1:7" hidden="1" outlineLevel="1" x14ac:dyDescent="0.35">
      <c r="B236" s="15" t="s">
        <v>148</v>
      </c>
      <c r="E236" s="42">
        <v>2642</v>
      </c>
      <c r="F236" s="42">
        <v>1779</v>
      </c>
      <c r="G236" s="18">
        <f t="shared" si="31"/>
        <v>863</v>
      </c>
    </row>
    <row r="237" spans="1:7" hidden="1" outlineLevel="1" x14ac:dyDescent="0.35">
      <c r="B237" s="15" t="s">
        <v>254</v>
      </c>
      <c r="E237" s="42">
        <v>86</v>
      </c>
      <c r="F237" s="42">
        <v>47</v>
      </c>
      <c r="G237" s="18">
        <f t="shared" si="31"/>
        <v>39</v>
      </c>
    </row>
    <row r="238" spans="1:7" hidden="1" outlineLevel="1" x14ac:dyDescent="0.35">
      <c r="B238" s="15" t="s">
        <v>149</v>
      </c>
      <c r="E238" s="42">
        <v>2864</v>
      </c>
      <c r="F238" s="42">
        <v>1621</v>
      </c>
      <c r="G238" s="18">
        <f t="shared" ref="G238:G239" si="36">E238-F238</f>
        <v>1243</v>
      </c>
    </row>
    <row r="239" spans="1:7" hidden="1" outlineLevel="1" x14ac:dyDescent="0.35">
      <c r="B239" s="15" t="s">
        <v>150</v>
      </c>
      <c r="E239" s="42">
        <v>1967</v>
      </c>
      <c r="F239" s="42">
        <v>1230</v>
      </c>
      <c r="G239" s="18">
        <f t="shared" si="36"/>
        <v>737</v>
      </c>
    </row>
    <row r="240" spans="1:7" hidden="1" outlineLevel="1" x14ac:dyDescent="0.35">
      <c r="B240" s="15" t="s">
        <v>151</v>
      </c>
      <c r="E240" s="42">
        <v>1727</v>
      </c>
      <c r="F240" s="42">
        <v>0</v>
      </c>
      <c r="G240" s="18">
        <f t="shared" si="31"/>
        <v>1727</v>
      </c>
    </row>
    <row r="241" spans="1:7" hidden="1" outlineLevel="1" x14ac:dyDescent="0.35">
      <c r="B241" s="15" t="s">
        <v>152</v>
      </c>
      <c r="E241" s="42">
        <v>0</v>
      </c>
      <c r="F241" s="42">
        <v>0</v>
      </c>
      <c r="G241" s="18">
        <f t="shared" si="31"/>
        <v>0</v>
      </c>
    </row>
    <row r="242" spans="1:7" hidden="1" outlineLevel="1" x14ac:dyDescent="0.35">
      <c r="B242" s="15" t="s">
        <v>153</v>
      </c>
      <c r="E242" s="42">
        <v>801</v>
      </c>
      <c r="F242" s="42">
        <v>772</v>
      </c>
      <c r="G242" s="18">
        <f t="shared" si="31"/>
        <v>29</v>
      </c>
    </row>
    <row r="243" spans="1:7" hidden="1" outlineLevel="1" x14ac:dyDescent="0.35">
      <c r="B243" s="15" t="s">
        <v>154</v>
      </c>
      <c r="E243" s="42">
        <v>3371</v>
      </c>
      <c r="F243" s="42">
        <v>2428</v>
      </c>
      <c r="G243" s="18">
        <f t="shared" si="31"/>
        <v>943</v>
      </c>
    </row>
    <row r="244" spans="1:7" hidden="1" outlineLevel="1" x14ac:dyDescent="0.35">
      <c r="B244" s="15" t="s">
        <v>155</v>
      </c>
      <c r="E244" s="42">
        <v>0</v>
      </c>
      <c r="F244" s="42">
        <v>0</v>
      </c>
      <c r="G244" s="18">
        <f t="shared" si="31"/>
        <v>0</v>
      </c>
    </row>
    <row r="245" spans="1:7" hidden="1" outlineLevel="1" x14ac:dyDescent="0.35">
      <c r="B245" s="15" t="s">
        <v>156</v>
      </c>
      <c r="E245" s="42">
        <v>968</v>
      </c>
      <c r="F245" s="42">
        <v>694</v>
      </c>
      <c r="G245" s="18">
        <f t="shared" si="31"/>
        <v>274</v>
      </c>
    </row>
    <row r="246" spans="1:7" hidden="1" outlineLevel="1" x14ac:dyDescent="0.35">
      <c r="B246" s="15" t="s">
        <v>157</v>
      </c>
      <c r="E246" s="42">
        <v>1587</v>
      </c>
      <c r="F246" s="42">
        <v>1019</v>
      </c>
      <c r="G246" s="18">
        <f t="shared" si="31"/>
        <v>568</v>
      </c>
    </row>
    <row r="247" spans="1:7" hidden="1" outlineLevel="1" x14ac:dyDescent="0.35">
      <c r="B247" s="15" t="s">
        <v>158</v>
      </c>
      <c r="E247" s="42">
        <v>878</v>
      </c>
      <c r="F247" s="42">
        <v>650</v>
      </c>
      <c r="G247" s="18">
        <f t="shared" ref="G247" si="37">E247-F247</f>
        <v>228</v>
      </c>
    </row>
    <row r="248" spans="1:7" hidden="1" outlineLevel="1" x14ac:dyDescent="0.35">
      <c r="B248" s="15" t="s">
        <v>159</v>
      </c>
      <c r="E248" s="42">
        <v>3122</v>
      </c>
      <c r="F248" s="42">
        <v>2760</v>
      </c>
      <c r="G248" s="18">
        <f t="shared" si="31"/>
        <v>362</v>
      </c>
    </row>
    <row r="249" spans="1:7" hidden="1" outlineLevel="1" x14ac:dyDescent="0.35">
      <c r="B249" s="15" t="s">
        <v>160</v>
      </c>
      <c r="E249" s="42">
        <v>1781</v>
      </c>
      <c r="F249" s="42">
        <v>1510</v>
      </c>
      <c r="G249" s="18">
        <f t="shared" si="31"/>
        <v>271</v>
      </c>
    </row>
    <row r="250" spans="1:7" hidden="1" outlineLevel="1" x14ac:dyDescent="0.35">
      <c r="B250" s="15" t="s">
        <v>278</v>
      </c>
      <c r="E250" s="42">
        <v>283</v>
      </c>
      <c r="F250" s="42">
        <v>168</v>
      </c>
      <c r="G250" s="18">
        <f t="shared" ref="G250:G255" si="38">E250-F250</f>
        <v>115</v>
      </c>
    </row>
    <row r="251" spans="1:7" hidden="1" outlineLevel="1" x14ac:dyDescent="0.35">
      <c r="B251" s="15" t="s">
        <v>280</v>
      </c>
      <c r="E251" s="42">
        <v>168</v>
      </c>
      <c r="F251" s="42">
        <v>88</v>
      </c>
      <c r="G251" s="18">
        <f t="shared" si="38"/>
        <v>80</v>
      </c>
    </row>
    <row r="252" spans="1:7" hidden="1" outlineLevel="1" x14ac:dyDescent="0.35">
      <c r="B252" s="15" t="s">
        <v>286</v>
      </c>
      <c r="E252" s="42">
        <v>0</v>
      </c>
      <c r="F252" s="42">
        <v>0</v>
      </c>
      <c r="G252" s="18">
        <f t="shared" si="38"/>
        <v>0</v>
      </c>
    </row>
    <row r="253" spans="1:7" hidden="1" outlineLevel="1" x14ac:dyDescent="0.35">
      <c r="B253" s="15" t="s">
        <v>290</v>
      </c>
      <c r="E253" s="42">
        <v>0</v>
      </c>
      <c r="F253" s="42">
        <v>0</v>
      </c>
      <c r="G253" s="18">
        <f t="shared" si="38"/>
        <v>0</v>
      </c>
    </row>
    <row r="254" spans="1:7" hidden="1" outlineLevel="1" x14ac:dyDescent="0.35">
      <c r="B254" s="15" t="s">
        <v>287</v>
      </c>
      <c r="E254" s="42">
        <v>0</v>
      </c>
      <c r="F254" s="42">
        <v>0</v>
      </c>
      <c r="G254" s="18">
        <f t="shared" si="38"/>
        <v>0</v>
      </c>
    </row>
    <row r="255" spans="1:7" hidden="1" outlineLevel="1" x14ac:dyDescent="0.35">
      <c r="B255" s="15" t="s">
        <v>279</v>
      </c>
      <c r="E255" s="42">
        <v>0</v>
      </c>
      <c r="F255" s="42">
        <v>0</v>
      </c>
      <c r="G255" s="18">
        <f t="shared" si="38"/>
        <v>0</v>
      </c>
    </row>
    <row r="256" spans="1:7" ht="15" customHeight="1" collapsed="1" thickBot="1" x14ac:dyDescent="0.4">
      <c r="A256" s="14"/>
      <c r="B256" s="26" t="s">
        <v>127</v>
      </c>
      <c r="E256" s="85">
        <f>SUM(E229:E255)</f>
        <v>42971</v>
      </c>
      <c r="F256" s="85">
        <f>SUM(F229:F255)</f>
        <v>26363</v>
      </c>
      <c r="G256" s="18">
        <f t="shared" si="31"/>
        <v>16608</v>
      </c>
    </row>
    <row r="257" spans="2:7" ht="18" hidden="1" outlineLevel="1" thickBot="1" x14ac:dyDescent="0.4">
      <c r="B257" s="15" t="s">
        <v>141</v>
      </c>
      <c r="E257" s="42">
        <v>36772</v>
      </c>
      <c r="F257" s="42">
        <v>36197</v>
      </c>
      <c r="G257" s="18">
        <f t="shared" si="31"/>
        <v>575</v>
      </c>
    </row>
    <row r="258" spans="2:7" ht="18" hidden="1" outlineLevel="1" thickBot="1" x14ac:dyDescent="0.4">
      <c r="B258" s="15" t="s">
        <v>142</v>
      </c>
      <c r="E258" s="42">
        <v>10460</v>
      </c>
      <c r="F258" s="42">
        <v>9967</v>
      </c>
      <c r="G258" s="18">
        <f t="shared" si="31"/>
        <v>493</v>
      </c>
    </row>
    <row r="259" spans="2:7" ht="18" hidden="1" outlineLevel="1" thickBot="1" x14ac:dyDescent="0.4">
      <c r="B259" s="15" t="s">
        <v>143</v>
      </c>
      <c r="E259" s="42">
        <v>59387</v>
      </c>
      <c r="F259" s="42">
        <v>56292</v>
      </c>
      <c r="G259" s="18">
        <f t="shared" ref="G259" si="39">E259-F259</f>
        <v>3095</v>
      </c>
    </row>
    <row r="260" spans="2:7" ht="18" hidden="1" outlineLevel="1" thickBot="1" x14ac:dyDescent="0.4">
      <c r="B260" s="15" t="s">
        <v>144</v>
      </c>
      <c r="E260" s="42">
        <v>11053</v>
      </c>
      <c r="F260" s="42">
        <v>11321</v>
      </c>
      <c r="G260" s="18">
        <f t="shared" si="31"/>
        <v>-268</v>
      </c>
    </row>
    <row r="261" spans="2:7" ht="18" hidden="1" outlineLevel="1" thickBot="1" x14ac:dyDescent="0.4">
      <c r="B261" s="15" t="s">
        <v>145</v>
      </c>
      <c r="E261" s="42">
        <v>35190</v>
      </c>
      <c r="F261" s="42">
        <v>32990</v>
      </c>
      <c r="G261" s="18">
        <f t="shared" si="31"/>
        <v>2200</v>
      </c>
    </row>
    <row r="262" spans="2:7" ht="18" hidden="1" outlineLevel="1" thickBot="1" x14ac:dyDescent="0.4">
      <c r="B262" s="15" t="s">
        <v>146</v>
      </c>
      <c r="E262" s="42">
        <v>54856</v>
      </c>
      <c r="F262" s="42">
        <v>51166</v>
      </c>
      <c r="G262" s="18">
        <f t="shared" si="31"/>
        <v>3690</v>
      </c>
    </row>
    <row r="263" spans="2:7" ht="18" hidden="1" outlineLevel="1" thickBot="1" x14ac:dyDescent="0.4">
      <c r="B263" s="15" t="s">
        <v>147</v>
      </c>
      <c r="E263" s="42">
        <v>42053</v>
      </c>
      <c r="F263" s="42">
        <v>39843</v>
      </c>
      <c r="G263" s="18">
        <f t="shared" si="31"/>
        <v>2210</v>
      </c>
    </row>
    <row r="264" spans="2:7" ht="18" hidden="1" outlineLevel="1" thickBot="1" x14ac:dyDescent="0.4">
      <c r="B264" s="15" t="s">
        <v>148</v>
      </c>
      <c r="E264" s="42">
        <v>29456</v>
      </c>
      <c r="F264" s="42">
        <v>28289</v>
      </c>
      <c r="G264" s="18">
        <f t="shared" si="31"/>
        <v>1167</v>
      </c>
    </row>
    <row r="265" spans="2:7" ht="18" hidden="1" outlineLevel="1" thickBot="1" x14ac:dyDescent="0.4">
      <c r="B265" s="15" t="s">
        <v>254</v>
      </c>
      <c r="E265" s="42">
        <v>489</v>
      </c>
      <c r="F265" s="42">
        <v>377</v>
      </c>
      <c r="G265" s="18">
        <f t="shared" si="31"/>
        <v>112</v>
      </c>
    </row>
    <row r="266" spans="2:7" ht="18" hidden="1" outlineLevel="1" thickBot="1" x14ac:dyDescent="0.4">
      <c r="B266" s="15" t="s">
        <v>149</v>
      </c>
      <c r="E266" s="42">
        <v>39010</v>
      </c>
      <c r="F266" s="42">
        <v>37648</v>
      </c>
      <c r="G266" s="18">
        <f t="shared" ref="G266:G267" si="40">E266-F266</f>
        <v>1362</v>
      </c>
    </row>
    <row r="267" spans="2:7" ht="18" hidden="1" outlineLevel="1" thickBot="1" x14ac:dyDescent="0.4">
      <c r="B267" s="15" t="s">
        <v>150</v>
      </c>
      <c r="E267" s="42">
        <v>24903</v>
      </c>
      <c r="F267" s="42">
        <v>24507</v>
      </c>
      <c r="G267" s="18">
        <f t="shared" si="40"/>
        <v>396</v>
      </c>
    </row>
    <row r="268" spans="2:7" ht="18" hidden="1" outlineLevel="1" thickBot="1" x14ac:dyDescent="0.4">
      <c r="B268" s="15" t="s">
        <v>151</v>
      </c>
      <c r="E268" s="42">
        <v>18256</v>
      </c>
      <c r="F268" s="42">
        <v>19541</v>
      </c>
      <c r="G268" s="18">
        <f t="shared" si="31"/>
        <v>-1285</v>
      </c>
    </row>
    <row r="269" spans="2:7" ht="18" hidden="1" outlineLevel="1" thickBot="1" x14ac:dyDescent="0.4">
      <c r="B269" s="15" t="s">
        <v>152</v>
      </c>
      <c r="E269" s="42">
        <v>5469</v>
      </c>
      <c r="F269" s="42">
        <v>5589</v>
      </c>
      <c r="G269" s="18">
        <f t="shared" si="31"/>
        <v>-120</v>
      </c>
    </row>
    <row r="270" spans="2:7" ht="18" hidden="1" outlineLevel="1" thickBot="1" x14ac:dyDescent="0.4">
      <c r="B270" s="15" t="s">
        <v>153</v>
      </c>
      <c r="E270" s="42">
        <v>11455</v>
      </c>
      <c r="F270" s="42">
        <v>11836</v>
      </c>
      <c r="G270" s="18">
        <f t="shared" si="31"/>
        <v>-381</v>
      </c>
    </row>
    <row r="271" spans="2:7" ht="18" hidden="1" outlineLevel="1" thickBot="1" x14ac:dyDescent="0.4">
      <c r="B271" s="15" t="s">
        <v>154</v>
      </c>
      <c r="E271" s="42">
        <v>47100</v>
      </c>
      <c r="F271" s="42">
        <v>44665</v>
      </c>
      <c r="G271" s="18">
        <f t="shared" si="31"/>
        <v>2435</v>
      </c>
    </row>
    <row r="272" spans="2:7" ht="18" hidden="1" outlineLevel="1" thickBot="1" x14ac:dyDescent="0.4">
      <c r="B272" s="15" t="s">
        <v>155</v>
      </c>
      <c r="E272" s="42">
        <v>31548</v>
      </c>
      <c r="F272" s="42">
        <v>30697</v>
      </c>
      <c r="G272" s="18">
        <f t="shared" si="31"/>
        <v>851</v>
      </c>
    </row>
    <row r="273" spans="1:7" ht="18" hidden="1" outlineLevel="1" thickBot="1" x14ac:dyDescent="0.4">
      <c r="B273" s="15" t="s">
        <v>156</v>
      </c>
      <c r="E273" s="42">
        <v>8378</v>
      </c>
      <c r="F273" s="42">
        <v>8126</v>
      </c>
      <c r="G273" s="18">
        <f t="shared" si="31"/>
        <v>252</v>
      </c>
    </row>
    <row r="274" spans="1:7" ht="18" hidden="1" outlineLevel="1" thickBot="1" x14ac:dyDescent="0.4">
      <c r="B274" s="15" t="s">
        <v>157</v>
      </c>
      <c r="E274" s="42">
        <v>21606</v>
      </c>
      <c r="F274" s="42">
        <v>20457</v>
      </c>
      <c r="G274" s="18">
        <f t="shared" si="31"/>
        <v>1149</v>
      </c>
    </row>
    <row r="275" spans="1:7" ht="18" hidden="1" outlineLevel="1" thickBot="1" x14ac:dyDescent="0.4">
      <c r="B275" s="15" t="s">
        <v>158</v>
      </c>
      <c r="E275" s="42">
        <v>14099</v>
      </c>
      <c r="F275" s="42">
        <v>13953</v>
      </c>
      <c r="G275" s="18">
        <f t="shared" ref="G275" si="41">E275-F275</f>
        <v>146</v>
      </c>
    </row>
    <row r="276" spans="1:7" ht="18" hidden="1" outlineLevel="1" thickBot="1" x14ac:dyDescent="0.4">
      <c r="B276" s="15" t="s">
        <v>159</v>
      </c>
      <c r="E276" s="42">
        <v>47811</v>
      </c>
      <c r="F276" s="42">
        <v>47095</v>
      </c>
      <c r="G276" s="18">
        <f t="shared" si="31"/>
        <v>716</v>
      </c>
    </row>
    <row r="277" spans="1:7" ht="18" hidden="1" outlineLevel="1" thickBot="1" x14ac:dyDescent="0.4">
      <c r="B277" s="15" t="s">
        <v>160</v>
      </c>
      <c r="E277" s="42">
        <v>15241</v>
      </c>
      <c r="F277" s="42">
        <v>14684</v>
      </c>
      <c r="G277" s="18">
        <f t="shared" si="31"/>
        <v>557</v>
      </c>
    </row>
    <row r="278" spans="1:7" ht="18" hidden="1" outlineLevel="1" thickBot="1" x14ac:dyDescent="0.4">
      <c r="B278" s="15" t="s">
        <v>278</v>
      </c>
      <c r="E278" s="42">
        <v>4007</v>
      </c>
      <c r="F278" s="42">
        <v>3833</v>
      </c>
      <c r="G278" s="18">
        <f t="shared" ref="G278:G283" si="42">E278-F278</f>
        <v>174</v>
      </c>
    </row>
    <row r="279" spans="1:7" ht="18" hidden="1" outlineLevel="1" thickBot="1" x14ac:dyDescent="0.4">
      <c r="B279" s="15" t="s">
        <v>280</v>
      </c>
      <c r="E279" s="42">
        <v>1293</v>
      </c>
      <c r="F279" s="42">
        <v>1248</v>
      </c>
      <c r="G279" s="18">
        <f t="shared" si="42"/>
        <v>45</v>
      </c>
    </row>
    <row r="280" spans="1:7" ht="18" hidden="1" outlineLevel="1" thickBot="1" x14ac:dyDescent="0.4">
      <c r="B280" s="15" t="s">
        <v>286</v>
      </c>
      <c r="E280" s="42">
        <v>4291</v>
      </c>
      <c r="F280" s="42">
        <v>4400</v>
      </c>
      <c r="G280" s="18">
        <f t="shared" si="42"/>
        <v>-109</v>
      </c>
    </row>
    <row r="281" spans="1:7" ht="18" hidden="1" outlineLevel="1" thickBot="1" x14ac:dyDescent="0.4">
      <c r="B281" s="15" t="s">
        <v>290</v>
      </c>
      <c r="E281" s="42">
        <v>3515</v>
      </c>
      <c r="F281" s="42">
        <v>3475</v>
      </c>
      <c r="G281" s="18">
        <f t="shared" si="42"/>
        <v>40</v>
      </c>
    </row>
    <row r="282" spans="1:7" ht="18" hidden="1" outlineLevel="1" thickBot="1" x14ac:dyDescent="0.4">
      <c r="B282" s="15" t="s">
        <v>287</v>
      </c>
      <c r="E282" s="42">
        <v>3108</v>
      </c>
      <c r="F282" s="42">
        <v>2819</v>
      </c>
      <c r="G282" s="18">
        <f t="shared" si="42"/>
        <v>289</v>
      </c>
    </row>
    <row r="283" spans="1:7" ht="18" hidden="1" outlineLevel="1" thickBot="1" x14ac:dyDescent="0.4">
      <c r="B283" s="15" t="s">
        <v>279</v>
      </c>
      <c r="E283" s="42">
        <v>4850</v>
      </c>
      <c r="F283" s="42">
        <v>4493</v>
      </c>
      <c r="G283" s="18">
        <f t="shared" si="42"/>
        <v>357</v>
      </c>
    </row>
    <row r="284" spans="1:7" ht="15" customHeight="1" collapsed="1" thickBot="1" x14ac:dyDescent="0.4">
      <c r="A284" s="36"/>
      <c r="B284" s="45" t="s">
        <v>53</v>
      </c>
      <c r="C284" s="45"/>
      <c r="D284" s="45"/>
      <c r="E284" s="86">
        <f>SUM(E257:E283)</f>
        <v>585656</v>
      </c>
      <c r="F284" s="86">
        <f>SUM(F257:F283)</f>
        <v>565508</v>
      </c>
      <c r="G284" s="18">
        <f t="shared" si="31"/>
        <v>20148</v>
      </c>
    </row>
    <row r="285" spans="1:7" ht="15" customHeight="1" x14ac:dyDescent="0.35">
      <c r="D285" s="35"/>
      <c r="E285" s="87"/>
      <c r="F285" s="87"/>
      <c r="G285" s="18"/>
    </row>
    <row r="286" spans="1:7" hidden="1" outlineLevel="1" x14ac:dyDescent="0.35">
      <c r="B286" s="15" t="s">
        <v>141</v>
      </c>
      <c r="E286" s="42">
        <v>467</v>
      </c>
      <c r="F286" s="42">
        <v>10</v>
      </c>
      <c r="G286" s="18">
        <f t="shared" si="31"/>
        <v>457</v>
      </c>
    </row>
    <row r="287" spans="1:7" hidden="1" outlineLevel="1" x14ac:dyDescent="0.35">
      <c r="B287" s="15" t="s">
        <v>142</v>
      </c>
      <c r="E287" s="42">
        <v>99</v>
      </c>
      <c r="F287" s="42">
        <v>86</v>
      </c>
      <c r="G287" s="18">
        <f t="shared" si="31"/>
        <v>13</v>
      </c>
    </row>
    <row r="288" spans="1:7" hidden="1" outlineLevel="1" x14ac:dyDescent="0.35">
      <c r="B288" s="15" t="s">
        <v>288</v>
      </c>
      <c r="E288" s="42">
        <v>0</v>
      </c>
      <c r="F288" s="42">
        <v>0</v>
      </c>
      <c r="G288" s="18">
        <f t="shared" ref="G288" si="43">E288-F288</f>
        <v>0</v>
      </c>
    </row>
    <row r="289" spans="2:7" hidden="1" outlineLevel="1" x14ac:dyDescent="0.35">
      <c r="B289" s="15" t="s">
        <v>144</v>
      </c>
      <c r="E289" s="42">
        <v>187</v>
      </c>
      <c r="F289" s="42">
        <v>0</v>
      </c>
      <c r="G289" s="18">
        <f t="shared" si="31"/>
        <v>187</v>
      </c>
    </row>
    <row r="290" spans="2:7" hidden="1" outlineLevel="1" x14ac:dyDescent="0.35">
      <c r="B290" s="15" t="s">
        <v>145</v>
      </c>
      <c r="E290" s="42">
        <v>255</v>
      </c>
      <c r="F290" s="42">
        <v>170</v>
      </c>
      <c r="G290" s="18">
        <f t="shared" si="31"/>
        <v>85</v>
      </c>
    </row>
    <row r="291" spans="2:7" hidden="1" outlineLevel="1" x14ac:dyDescent="0.35">
      <c r="B291" s="15" t="s">
        <v>146</v>
      </c>
      <c r="E291" s="42">
        <v>748</v>
      </c>
      <c r="F291" s="42">
        <v>-22</v>
      </c>
      <c r="G291" s="18">
        <f t="shared" si="31"/>
        <v>770</v>
      </c>
    </row>
    <row r="292" spans="2:7" hidden="1" outlineLevel="1" x14ac:dyDescent="0.35">
      <c r="B292" s="15" t="s">
        <v>147</v>
      </c>
      <c r="E292" s="42">
        <v>34</v>
      </c>
      <c r="F292" s="42">
        <v>428</v>
      </c>
      <c r="G292" s="18">
        <f t="shared" si="31"/>
        <v>-394</v>
      </c>
    </row>
    <row r="293" spans="2:7" hidden="1" outlineLevel="1" x14ac:dyDescent="0.35">
      <c r="B293" s="15" t="s">
        <v>148</v>
      </c>
      <c r="E293" s="42">
        <v>28</v>
      </c>
      <c r="F293" s="42">
        <v>223</v>
      </c>
      <c r="G293" s="18">
        <f t="shared" si="31"/>
        <v>-195</v>
      </c>
    </row>
    <row r="294" spans="2:7" hidden="1" outlineLevel="1" x14ac:dyDescent="0.35">
      <c r="B294" s="15" t="s">
        <v>254</v>
      </c>
      <c r="E294" s="42">
        <v>0</v>
      </c>
      <c r="F294" s="42">
        <v>0</v>
      </c>
      <c r="G294" s="18">
        <f t="shared" si="31"/>
        <v>0</v>
      </c>
    </row>
    <row r="295" spans="2:7" hidden="1" outlineLevel="1" x14ac:dyDescent="0.35">
      <c r="B295" s="15" t="s">
        <v>149</v>
      </c>
      <c r="E295" s="42">
        <v>1396</v>
      </c>
      <c r="F295" s="42">
        <v>586</v>
      </c>
      <c r="G295" s="18">
        <f t="shared" ref="G295:G296" si="44">E295-F295</f>
        <v>810</v>
      </c>
    </row>
    <row r="296" spans="2:7" hidden="1" outlineLevel="1" x14ac:dyDescent="0.35">
      <c r="B296" s="15" t="s">
        <v>150</v>
      </c>
      <c r="E296" s="42">
        <v>1006</v>
      </c>
      <c r="F296" s="42">
        <v>237</v>
      </c>
      <c r="G296" s="18">
        <f t="shared" si="44"/>
        <v>769</v>
      </c>
    </row>
    <row r="297" spans="2:7" hidden="1" outlineLevel="1" x14ac:dyDescent="0.35">
      <c r="B297" s="15" t="s">
        <v>151</v>
      </c>
      <c r="E297" s="42">
        <v>0</v>
      </c>
      <c r="F297" s="42">
        <v>0</v>
      </c>
      <c r="G297" s="18">
        <f t="shared" si="31"/>
        <v>0</v>
      </c>
    </row>
    <row r="298" spans="2:7" hidden="1" outlineLevel="1" x14ac:dyDescent="0.35">
      <c r="B298" s="15" t="s">
        <v>152</v>
      </c>
      <c r="E298" s="42">
        <v>0</v>
      </c>
      <c r="F298" s="42">
        <v>0</v>
      </c>
      <c r="G298" s="18">
        <f t="shared" si="31"/>
        <v>0</v>
      </c>
    </row>
    <row r="299" spans="2:7" hidden="1" outlineLevel="1" x14ac:dyDescent="0.35">
      <c r="B299" s="15" t="s">
        <v>153</v>
      </c>
      <c r="E299" s="42">
        <v>215</v>
      </c>
      <c r="F299" s="42">
        <v>0</v>
      </c>
      <c r="G299" s="18">
        <f t="shared" si="31"/>
        <v>215</v>
      </c>
    </row>
    <row r="300" spans="2:7" hidden="1" outlineLevel="1" x14ac:dyDescent="0.35">
      <c r="B300" s="15" t="s">
        <v>154</v>
      </c>
      <c r="E300" s="42">
        <v>996</v>
      </c>
      <c r="F300" s="42">
        <v>0</v>
      </c>
      <c r="G300" s="18">
        <f t="shared" si="31"/>
        <v>996</v>
      </c>
    </row>
    <row r="301" spans="2:7" hidden="1" outlineLevel="1" x14ac:dyDescent="0.35">
      <c r="B301" s="15" t="s">
        <v>155</v>
      </c>
      <c r="E301" s="42">
        <v>598</v>
      </c>
      <c r="F301" s="42">
        <v>368</v>
      </c>
      <c r="G301" s="18">
        <f t="shared" ref="G301:G401" si="45">E301-F301</f>
        <v>230</v>
      </c>
    </row>
    <row r="302" spans="2:7" hidden="1" outlineLevel="1" x14ac:dyDescent="0.35">
      <c r="B302" s="15" t="s">
        <v>156</v>
      </c>
      <c r="E302" s="42">
        <v>0</v>
      </c>
      <c r="F302" s="42">
        <v>0</v>
      </c>
      <c r="G302" s="18">
        <f t="shared" si="45"/>
        <v>0</v>
      </c>
    </row>
    <row r="303" spans="2:7" hidden="1" outlineLevel="1" x14ac:dyDescent="0.35">
      <c r="B303" s="15" t="s">
        <v>157</v>
      </c>
      <c r="E303" s="42">
        <v>0</v>
      </c>
      <c r="F303" s="42">
        <v>0</v>
      </c>
      <c r="G303" s="18">
        <f t="shared" si="45"/>
        <v>0</v>
      </c>
    </row>
    <row r="304" spans="2:7" hidden="1" outlineLevel="1" x14ac:dyDescent="0.35">
      <c r="B304" s="15" t="s">
        <v>158</v>
      </c>
      <c r="E304" s="42">
        <v>0</v>
      </c>
      <c r="F304" s="42">
        <v>0</v>
      </c>
      <c r="G304" s="18">
        <f t="shared" ref="G304" si="46">E304-F304</f>
        <v>0</v>
      </c>
    </row>
    <row r="305" spans="1:7" hidden="1" outlineLevel="1" x14ac:dyDescent="0.35">
      <c r="B305" s="15" t="s">
        <v>159</v>
      </c>
      <c r="E305" s="42">
        <v>481</v>
      </c>
      <c r="F305" s="42">
        <v>31</v>
      </c>
      <c r="G305" s="18">
        <f t="shared" si="45"/>
        <v>450</v>
      </c>
    </row>
    <row r="306" spans="1:7" hidden="1" outlineLevel="1" x14ac:dyDescent="0.35">
      <c r="B306" s="15" t="s">
        <v>160</v>
      </c>
      <c r="E306" s="42">
        <v>-9</v>
      </c>
      <c r="F306" s="42">
        <v>98</v>
      </c>
      <c r="G306" s="18">
        <f t="shared" si="45"/>
        <v>-107</v>
      </c>
    </row>
    <row r="307" spans="1:7" hidden="1" outlineLevel="1" x14ac:dyDescent="0.35">
      <c r="B307" s="15" t="s">
        <v>278</v>
      </c>
      <c r="E307" s="42">
        <v>0</v>
      </c>
      <c r="F307" s="42">
        <v>12</v>
      </c>
      <c r="G307" s="18">
        <f t="shared" ref="G307:G312" si="47">E307-F307</f>
        <v>-12</v>
      </c>
    </row>
    <row r="308" spans="1:7" hidden="1" outlineLevel="1" x14ac:dyDescent="0.35">
      <c r="B308" s="15" t="s">
        <v>280</v>
      </c>
      <c r="E308" s="42">
        <v>0</v>
      </c>
      <c r="F308" s="42">
        <v>0</v>
      </c>
      <c r="G308" s="18">
        <f t="shared" si="47"/>
        <v>0</v>
      </c>
    </row>
    <row r="309" spans="1:7" hidden="1" outlineLevel="1" x14ac:dyDescent="0.35">
      <c r="B309" s="15" t="s">
        <v>286</v>
      </c>
      <c r="E309" s="42">
        <v>0</v>
      </c>
      <c r="F309" s="42">
        <v>0</v>
      </c>
      <c r="G309" s="18">
        <f t="shared" si="47"/>
        <v>0</v>
      </c>
    </row>
    <row r="310" spans="1:7" hidden="1" outlineLevel="1" x14ac:dyDescent="0.35">
      <c r="B310" s="15" t="s">
        <v>290</v>
      </c>
      <c r="E310" s="42">
        <v>0</v>
      </c>
      <c r="F310" s="42">
        <v>0</v>
      </c>
      <c r="G310" s="18">
        <f t="shared" si="47"/>
        <v>0</v>
      </c>
    </row>
    <row r="311" spans="1:7" hidden="1" outlineLevel="1" x14ac:dyDescent="0.35">
      <c r="B311" s="15" t="s">
        <v>287</v>
      </c>
      <c r="E311" s="42">
        <v>0</v>
      </c>
      <c r="F311" s="42">
        <v>0</v>
      </c>
      <c r="G311" s="18">
        <f t="shared" si="47"/>
        <v>0</v>
      </c>
    </row>
    <row r="312" spans="1:7" hidden="1" outlineLevel="1" x14ac:dyDescent="0.35">
      <c r="B312" s="15" t="s">
        <v>279</v>
      </c>
      <c r="E312" s="42">
        <v>0</v>
      </c>
      <c r="F312" s="42">
        <v>0</v>
      </c>
      <c r="G312" s="18">
        <f t="shared" si="47"/>
        <v>0</v>
      </c>
    </row>
    <row r="313" spans="1:7" ht="15" customHeight="1" collapsed="1" x14ac:dyDescent="0.35">
      <c r="A313" s="14"/>
      <c r="B313" s="15" t="s">
        <v>31</v>
      </c>
      <c r="E313" s="85">
        <f>SUM(E286:E312)</f>
        <v>6501</v>
      </c>
      <c r="F313" s="85">
        <f>SUM(F286:F312)</f>
        <v>2227</v>
      </c>
      <c r="G313" s="18">
        <f t="shared" si="45"/>
        <v>4274</v>
      </c>
    </row>
    <row r="314" spans="1:7" hidden="1" outlineLevel="1" x14ac:dyDescent="0.35">
      <c r="B314" s="15" t="s">
        <v>141</v>
      </c>
      <c r="E314" s="42">
        <v>37239</v>
      </c>
      <c r="F314" s="42">
        <v>36207</v>
      </c>
      <c r="G314" s="18">
        <f t="shared" si="45"/>
        <v>1032</v>
      </c>
    </row>
    <row r="315" spans="1:7" hidden="1" outlineLevel="1" x14ac:dyDescent="0.35">
      <c r="B315" s="15" t="s">
        <v>142</v>
      </c>
      <c r="E315" s="42">
        <v>10559</v>
      </c>
      <c r="F315" s="42">
        <v>10053</v>
      </c>
      <c r="G315" s="18">
        <f t="shared" si="45"/>
        <v>506</v>
      </c>
    </row>
    <row r="316" spans="1:7" hidden="1" outlineLevel="1" x14ac:dyDescent="0.35">
      <c r="B316" s="15" t="s">
        <v>288</v>
      </c>
      <c r="E316" s="42">
        <v>59387</v>
      </c>
      <c r="F316" s="42">
        <v>56292</v>
      </c>
      <c r="G316" s="18">
        <f t="shared" ref="G316" si="48">E316-F316</f>
        <v>3095</v>
      </c>
    </row>
    <row r="317" spans="1:7" hidden="1" outlineLevel="1" x14ac:dyDescent="0.35">
      <c r="B317" s="15" t="s">
        <v>144</v>
      </c>
      <c r="E317" s="42">
        <v>11240</v>
      </c>
      <c r="F317" s="42">
        <v>11321</v>
      </c>
      <c r="G317" s="18">
        <f t="shared" si="45"/>
        <v>-81</v>
      </c>
    </row>
    <row r="318" spans="1:7" hidden="1" outlineLevel="1" x14ac:dyDescent="0.35">
      <c r="B318" s="15" t="s">
        <v>145</v>
      </c>
      <c r="E318" s="42">
        <v>35445</v>
      </c>
      <c r="F318" s="42">
        <v>33160</v>
      </c>
      <c r="G318" s="18">
        <f t="shared" si="45"/>
        <v>2285</v>
      </c>
    </row>
    <row r="319" spans="1:7" hidden="1" outlineLevel="1" x14ac:dyDescent="0.35">
      <c r="B319" s="15" t="s">
        <v>146</v>
      </c>
      <c r="E319" s="42">
        <v>55604</v>
      </c>
      <c r="F319" s="42">
        <v>51144</v>
      </c>
      <c r="G319" s="18">
        <f t="shared" si="45"/>
        <v>4460</v>
      </c>
    </row>
    <row r="320" spans="1:7" hidden="1" outlineLevel="1" x14ac:dyDescent="0.35">
      <c r="B320" s="15" t="s">
        <v>147</v>
      </c>
      <c r="E320" s="42">
        <v>42087</v>
      </c>
      <c r="F320" s="42">
        <v>40271</v>
      </c>
      <c r="G320" s="18">
        <f t="shared" si="45"/>
        <v>1816</v>
      </c>
    </row>
    <row r="321" spans="2:7" hidden="1" outlineLevel="1" x14ac:dyDescent="0.35">
      <c r="B321" s="15" t="s">
        <v>148</v>
      </c>
      <c r="E321" s="42">
        <v>29484</v>
      </c>
      <c r="F321" s="42">
        <v>28512</v>
      </c>
      <c r="G321" s="18">
        <f t="shared" si="45"/>
        <v>972</v>
      </c>
    </row>
    <row r="322" spans="2:7" hidden="1" outlineLevel="1" x14ac:dyDescent="0.35">
      <c r="B322" s="15" t="s">
        <v>254</v>
      </c>
      <c r="E322" s="42">
        <v>489</v>
      </c>
      <c r="F322" s="42">
        <v>377</v>
      </c>
      <c r="G322" s="18">
        <f t="shared" si="45"/>
        <v>112</v>
      </c>
    </row>
    <row r="323" spans="2:7" hidden="1" outlineLevel="1" x14ac:dyDescent="0.35">
      <c r="B323" s="15" t="s">
        <v>149</v>
      </c>
      <c r="E323" s="42">
        <v>40406</v>
      </c>
      <c r="F323" s="42">
        <v>38234</v>
      </c>
      <c r="G323" s="18">
        <f t="shared" ref="G323:G324" si="49">E323-F323</f>
        <v>2172</v>
      </c>
    </row>
    <row r="324" spans="2:7" hidden="1" outlineLevel="1" x14ac:dyDescent="0.35">
      <c r="B324" s="15" t="s">
        <v>150</v>
      </c>
      <c r="E324" s="42">
        <v>25909</v>
      </c>
      <c r="F324" s="42">
        <v>24744</v>
      </c>
      <c r="G324" s="18">
        <f t="shared" si="49"/>
        <v>1165</v>
      </c>
    </row>
    <row r="325" spans="2:7" hidden="1" outlineLevel="1" x14ac:dyDescent="0.35">
      <c r="B325" s="15" t="s">
        <v>151</v>
      </c>
      <c r="E325" s="42">
        <v>18256</v>
      </c>
      <c r="F325" s="42">
        <v>19541</v>
      </c>
      <c r="G325" s="18">
        <f t="shared" si="45"/>
        <v>-1285</v>
      </c>
    </row>
    <row r="326" spans="2:7" hidden="1" outlineLevel="1" x14ac:dyDescent="0.35">
      <c r="B326" s="15" t="s">
        <v>152</v>
      </c>
      <c r="E326" s="42">
        <v>5469</v>
      </c>
      <c r="F326" s="42">
        <v>5589</v>
      </c>
      <c r="G326" s="18">
        <f t="shared" si="45"/>
        <v>-120</v>
      </c>
    </row>
    <row r="327" spans="2:7" hidden="1" outlineLevel="1" x14ac:dyDescent="0.35">
      <c r="B327" s="15" t="s">
        <v>153</v>
      </c>
      <c r="E327" s="42">
        <v>11670</v>
      </c>
      <c r="F327" s="42">
        <v>11836</v>
      </c>
      <c r="G327" s="18">
        <f t="shared" si="45"/>
        <v>-166</v>
      </c>
    </row>
    <row r="328" spans="2:7" hidden="1" outlineLevel="1" x14ac:dyDescent="0.35">
      <c r="B328" s="15" t="s">
        <v>154</v>
      </c>
      <c r="E328" s="42">
        <v>48096</v>
      </c>
      <c r="F328" s="42">
        <v>44665</v>
      </c>
      <c r="G328" s="18">
        <f t="shared" si="45"/>
        <v>3431</v>
      </c>
    </row>
    <row r="329" spans="2:7" hidden="1" outlineLevel="1" x14ac:dyDescent="0.35">
      <c r="B329" s="15" t="s">
        <v>155</v>
      </c>
      <c r="E329" s="42">
        <v>32146</v>
      </c>
      <c r="F329" s="42">
        <v>31065</v>
      </c>
      <c r="G329" s="18">
        <f t="shared" si="45"/>
        <v>1081</v>
      </c>
    </row>
    <row r="330" spans="2:7" hidden="1" outlineLevel="1" x14ac:dyDescent="0.35">
      <c r="B330" s="15" t="s">
        <v>156</v>
      </c>
      <c r="E330" s="42">
        <v>8378</v>
      </c>
      <c r="F330" s="42">
        <v>8126</v>
      </c>
      <c r="G330" s="18">
        <f t="shared" si="45"/>
        <v>252</v>
      </c>
    </row>
    <row r="331" spans="2:7" hidden="1" outlineLevel="1" x14ac:dyDescent="0.35">
      <c r="B331" s="15" t="s">
        <v>157</v>
      </c>
      <c r="E331" s="42">
        <v>21606</v>
      </c>
      <c r="F331" s="42">
        <v>20457</v>
      </c>
      <c r="G331" s="18">
        <f t="shared" si="45"/>
        <v>1149</v>
      </c>
    </row>
    <row r="332" spans="2:7" hidden="1" outlineLevel="1" x14ac:dyDescent="0.35">
      <c r="B332" s="15" t="s">
        <v>158</v>
      </c>
      <c r="E332" s="42">
        <v>14099</v>
      </c>
      <c r="F332" s="42">
        <v>13953</v>
      </c>
      <c r="G332" s="18">
        <f t="shared" ref="G332" si="50">E332-F332</f>
        <v>146</v>
      </c>
    </row>
    <row r="333" spans="2:7" hidden="1" outlineLevel="1" x14ac:dyDescent="0.35">
      <c r="B333" s="15" t="s">
        <v>159</v>
      </c>
      <c r="E333" s="42">
        <v>48292</v>
      </c>
      <c r="F333" s="42">
        <v>47126</v>
      </c>
      <c r="G333" s="18">
        <f t="shared" si="45"/>
        <v>1166</v>
      </c>
    </row>
    <row r="334" spans="2:7" hidden="1" outlineLevel="1" x14ac:dyDescent="0.35">
      <c r="B334" s="15" t="s">
        <v>160</v>
      </c>
      <c r="E334" s="42">
        <v>15232</v>
      </c>
      <c r="F334" s="42">
        <v>14782</v>
      </c>
      <c r="G334" s="18">
        <f t="shared" si="45"/>
        <v>450</v>
      </c>
    </row>
    <row r="335" spans="2:7" hidden="1" outlineLevel="1" x14ac:dyDescent="0.35">
      <c r="B335" s="15" t="s">
        <v>278</v>
      </c>
      <c r="E335" s="42">
        <v>4007</v>
      </c>
      <c r="F335" s="42">
        <v>3845</v>
      </c>
      <c r="G335" s="18">
        <f t="shared" ref="G335:G340" si="51">E335-F335</f>
        <v>162</v>
      </c>
    </row>
    <row r="336" spans="2:7" hidden="1" outlineLevel="1" x14ac:dyDescent="0.35">
      <c r="B336" s="15" t="s">
        <v>280</v>
      </c>
      <c r="E336" s="42">
        <v>1293</v>
      </c>
      <c r="F336" s="42">
        <v>1248</v>
      </c>
      <c r="G336" s="18">
        <f t="shared" si="51"/>
        <v>45</v>
      </c>
    </row>
    <row r="337" spans="2:7" hidden="1" outlineLevel="1" x14ac:dyDescent="0.35">
      <c r="B337" s="15" t="s">
        <v>286</v>
      </c>
      <c r="E337" s="42">
        <v>4291</v>
      </c>
      <c r="F337" s="42">
        <v>4400</v>
      </c>
      <c r="G337" s="18">
        <f t="shared" si="51"/>
        <v>-109</v>
      </c>
    </row>
    <row r="338" spans="2:7" hidden="1" outlineLevel="1" x14ac:dyDescent="0.35">
      <c r="B338" s="15" t="s">
        <v>290</v>
      </c>
      <c r="E338" s="42">
        <v>3515</v>
      </c>
      <c r="F338" s="42">
        <v>3475</v>
      </c>
      <c r="G338" s="18">
        <f t="shared" si="51"/>
        <v>40</v>
      </c>
    </row>
    <row r="339" spans="2:7" hidden="1" outlineLevel="1" x14ac:dyDescent="0.35">
      <c r="B339" s="15" t="s">
        <v>287</v>
      </c>
      <c r="E339" s="42">
        <v>3108</v>
      </c>
      <c r="F339" s="42">
        <v>2819</v>
      </c>
      <c r="G339" s="18">
        <f t="shared" si="51"/>
        <v>289</v>
      </c>
    </row>
    <row r="340" spans="2:7" hidden="1" outlineLevel="1" x14ac:dyDescent="0.35">
      <c r="B340" s="15" t="s">
        <v>279</v>
      </c>
      <c r="E340" s="42">
        <v>4850</v>
      </c>
      <c r="F340" s="42">
        <v>4493</v>
      </c>
      <c r="G340" s="18">
        <f t="shared" si="51"/>
        <v>357</v>
      </c>
    </row>
    <row r="341" spans="2:7" ht="15" customHeight="1" collapsed="1" thickBot="1" x14ac:dyDescent="0.4">
      <c r="B341" s="14" t="s">
        <v>32</v>
      </c>
      <c r="C341" s="14"/>
      <c r="D341" s="14"/>
      <c r="E341" s="94">
        <f>SUM(E314:E340)</f>
        <v>592157</v>
      </c>
      <c r="F341" s="95">
        <f>SUM(F314:F340)</f>
        <v>567735</v>
      </c>
      <c r="G341" s="18">
        <f t="shared" si="45"/>
        <v>24422</v>
      </c>
    </row>
    <row r="342" spans="2:7" ht="15" customHeight="1" thickBot="1" x14ac:dyDescent="0.4">
      <c r="B342" s="14"/>
      <c r="C342" s="14"/>
      <c r="D342" s="53"/>
      <c r="E342" s="44"/>
      <c r="F342" s="44"/>
      <c r="G342" s="18"/>
    </row>
    <row r="343" spans="2:7" ht="15" customHeight="1" x14ac:dyDescent="0.35">
      <c r="B343" s="54" t="s">
        <v>167</v>
      </c>
      <c r="C343" s="55"/>
      <c r="D343" s="55"/>
      <c r="E343" s="96"/>
      <c r="F343" s="96"/>
      <c r="G343" s="56"/>
    </row>
    <row r="344" spans="2:7" hidden="1" outlineLevel="1" x14ac:dyDescent="0.35">
      <c r="B344" s="15" t="s">
        <v>141</v>
      </c>
      <c r="E344" s="42">
        <v>26173</v>
      </c>
      <c r="F344" s="42">
        <v>26224</v>
      </c>
      <c r="G344" s="57">
        <f t="shared" si="45"/>
        <v>-51</v>
      </c>
    </row>
    <row r="345" spans="2:7" hidden="1" outlineLevel="1" x14ac:dyDescent="0.35">
      <c r="B345" s="15" t="s">
        <v>142</v>
      </c>
      <c r="E345" s="42">
        <v>7402</v>
      </c>
      <c r="F345" s="42">
        <v>7077</v>
      </c>
      <c r="G345" s="57">
        <f t="shared" si="45"/>
        <v>325</v>
      </c>
    </row>
    <row r="346" spans="2:7" hidden="1" outlineLevel="1" x14ac:dyDescent="0.35">
      <c r="B346" s="15" t="s">
        <v>143</v>
      </c>
      <c r="E346" s="42">
        <v>42439</v>
      </c>
      <c r="F346" s="42">
        <v>41698</v>
      </c>
      <c r="G346" s="57">
        <f t="shared" ref="G346" si="52">E346-F346</f>
        <v>741</v>
      </c>
    </row>
    <row r="347" spans="2:7" hidden="1" outlineLevel="1" x14ac:dyDescent="0.35">
      <c r="B347" s="15" t="s">
        <v>144</v>
      </c>
      <c r="E347" s="42">
        <v>7836</v>
      </c>
      <c r="F347" s="42">
        <v>7937</v>
      </c>
      <c r="G347" s="57">
        <f t="shared" si="45"/>
        <v>-101</v>
      </c>
    </row>
    <row r="348" spans="2:7" hidden="1" outlineLevel="1" x14ac:dyDescent="0.35">
      <c r="B348" s="15" t="s">
        <v>145</v>
      </c>
      <c r="E348" s="42">
        <v>25027</v>
      </c>
      <c r="F348" s="42">
        <v>24224</v>
      </c>
      <c r="G348" s="57">
        <f t="shared" si="45"/>
        <v>803</v>
      </c>
    </row>
    <row r="349" spans="2:7" hidden="1" outlineLevel="1" x14ac:dyDescent="0.35">
      <c r="B349" s="15" t="s">
        <v>146</v>
      </c>
      <c r="E349" s="42">
        <v>38744</v>
      </c>
      <c r="F349" s="42">
        <v>37892</v>
      </c>
      <c r="G349" s="57">
        <f t="shared" si="45"/>
        <v>852</v>
      </c>
    </row>
    <row r="350" spans="2:7" hidden="1" outlineLevel="1" x14ac:dyDescent="0.35">
      <c r="B350" s="15" t="s">
        <v>147</v>
      </c>
      <c r="E350" s="42">
        <v>29218</v>
      </c>
      <c r="F350" s="42">
        <v>28946</v>
      </c>
      <c r="G350" s="57">
        <f t="shared" si="45"/>
        <v>272</v>
      </c>
    </row>
    <row r="351" spans="2:7" hidden="1" outlineLevel="1" x14ac:dyDescent="0.35">
      <c r="B351" s="15" t="s">
        <v>148</v>
      </c>
      <c r="E351" s="42">
        <v>20552</v>
      </c>
      <c r="F351" s="42">
        <v>20482</v>
      </c>
      <c r="G351" s="57">
        <f t="shared" si="45"/>
        <v>70</v>
      </c>
    </row>
    <row r="352" spans="2:7" hidden="1" outlineLevel="1" x14ac:dyDescent="0.35">
      <c r="B352" s="15" t="s">
        <v>254</v>
      </c>
      <c r="E352" s="42">
        <v>314</v>
      </c>
      <c r="F352" s="42">
        <v>259</v>
      </c>
      <c r="G352" s="57">
        <f t="shared" si="45"/>
        <v>55</v>
      </c>
    </row>
    <row r="353" spans="2:7" hidden="1" outlineLevel="1" x14ac:dyDescent="0.35">
      <c r="B353" s="15" t="s">
        <v>149</v>
      </c>
      <c r="E353" s="42">
        <v>28026</v>
      </c>
      <c r="F353" s="42">
        <v>27892</v>
      </c>
      <c r="G353" s="57">
        <f t="shared" ref="G353:G354" si="53">E353-F353</f>
        <v>134</v>
      </c>
    </row>
    <row r="354" spans="2:7" hidden="1" outlineLevel="1" x14ac:dyDescent="0.35">
      <c r="B354" s="15" t="s">
        <v>150</v>
      </c>
      <c r="E354" s="42">
        <v>17517</v>
      </c>
      <c r="F354" s="42">
        <v>17919</v>
      </c>
      <c r="G354" s="57">
        <f t="shared" si="53"/>
        <v>-402</v>
      </c>
    </row>
    <row r="355" spans="2:7" hidden="1" outlineLevel="1" x14ac:dyDescent="0.35">
      <c r="B355" s="15" t="s">
        <v>151</v>
      </c>
      <c r="E355" s="42">
        <v>12773</v>
      </c>
      <c r="F355" s="42">
        <v>13980</v>
      </c>
      <c r="G355" s="57">
        <f t="shared" si="45"/>
        <v>-1207</v>
      </c>
    </row>
    <row r="356" spans="2:7" hidden="1" outlineLevel="1" x14ac:dyDescent="0.35">
      <c r="B356" s="15" t="s">
        <v>152</v>
      </c>
      <c r="E356" s="42">
        <v>3987</v>
      </c>
      <c r="F356" s="42">
        <v>4199</v>
      </c>
      <c r="G356" s="57">
        <f t="shared" si="45"/>
        <v>-212</v>
      </c>
    </row>
    <row r="357" spans="2:7" hidden="1" outlineLevel="1" x14ac:dyDescent="0.35">
      <c r="B357" s="15" t="s">
        <v>153</v>
      </c>
      <c r="E357" s="42">
        <v>8500</v>
      </c>
      <c r="F357" s="42">
        <v>8702</v>
      </c>
      <c r="G357" s="57">
        <f t="shared" si="45"/>
        <v>-202</v>
      </c>
    </row>
    <row r="358" spans="2:7" hidden="1" outlineLevel="1" x14ac:dyDescent="0.35">
      <c r="B358" s="15" t="s">
        <v>154</v>
      </c>
      <c r="E358" s="42">
        <v>34198</v>
      </c>
      <c r="F358" s="42">
        <v>33304</v>
      </c>
      <c r="G358" s="57">
        <f t="shared" si="45"/>
        <v>894</v>
      </c>
    </row>
    <row r="359" spans="2:7" hidden="1" outlineLevel="1" x14ac:dyDescent="0.35">
      <c r="B359" s="15" t="s">
        <v>155</v>
      </c>
      <c r="E359" s="42">
        <v>23448</v>
      </c>
      <c r="F359" s="42">
        <v>22483</v>
      </c>
      <c r="G359" s="57">
        <f t="shared" si="45"/>
        <v>965</v>
      </c>
    </row>
    <row r="360" spans="2:7" hidden="1" outlineLevel="1" x14ac:dyDescent="0.35">
      <c r="B360" s="15" t="s">
        <v>156</v>
      </c>
      <c r="E360" s="42">
        <v>5855</v>
      </c>
      <c r="F360" s="42">
        <v>5890</v>
      </c>
      <c r="G360" s="57">
        <f t="shared" si="45"/>
        <v>-35</v>
      </c>
    </row>
    <row r="361" spans="2:7" hidden="1" outlineLevel="1" x14ac:dyDescent="0.35">
      <c r="B361" s="15" t="s">
        <v>157</v>
      </c>
      <c r="E361" s="42">
        <v>15328</v>
      </c>
      <c r="F361" s="42">
        <v>15284</v>
      </c>
      <c r="G361" s="57">
        <f t="shared" si="45"/>
        <v>44</v>
      </c>
    </row>
    <row r="362" spans="2:7" hidden="1" outlineLevel="1" x14ac:dyDescent="0.35">
      <c r="B362" s="15" t="s">
        <v>158</v>
      </c>
      <c r="E362" s="42">
        <v>10291</v>
      </c>
      <c r="F362" s="42">
        <v>10385</v>
      </c>
      <c r="G362" s="57">
        <f t="shared" ref="G362" si="54">E362-F362</f>
        <v>-94</v>
      </c>
    </row>
    <row r="363" spans="2:7" hidden="1" outlineLevel="1" x14ac:dyDescent="0.35">
      <c r="B363" s="15" t="s">
        <v>159</v>
      </c>
      <c r="E363" s="42">
        <v>34173</v>
      </c>
      <c r="F363" s="42">
        <v>33896</v>
      </c>
      <c r="G363" s="57">
        <f t="shared" si="45"/>
        <v>277</v>
      </c>
    </row>
    <row r="364" spans="2:7" hidden="1" outlineLevel="1" x14ac:dyDescent="0.35">
      <c r="B364" s="15" t="s">
        <v>160</v>
      </c>
      <c r="E364" s="42">
        <v>10479</v>
      </c>
      <c r="F364" s="42">
        <v>10310</v>
      </c>
      <c r="G364" s="57">
        <f t="shared" si="45"/>
        <v>169</v>
      </c>
    </row>
    <row r="365" spans="2:7" hidden="1" outlineLevel="1" x14ac:dyDescent="0.35">
      <c r="B365" s="15" t="s">
        <v>278</v>
      </c>
      <c r="E365" s="42">
        <v>2898</v>
      </c>
      <c r="F365" s="42">
        <v>2858</v>
      </c>
      <c r="G365" s="57">
        <f t="shared" ref="G365:G370" si="55">E365-F365</f>
        <v>40</v>
      </c>
    </row>
    <row r="366" spans="2:7" hidden="1" outlineLevel="1" x14ac:dyDescent="0.35">
      <c r="B366" s="15" t="s">
        <v>280</v>
      </c>
      <c r="E366" s="42">
        <v>896</v>
      </c>
      <c r="F366" s="42">
        <v>932</v>
      </c>
      <c r="G366" s="57">
        <f t="shared" si="55"/>
        <v>-36</v>
      </c>
    </row>
    <row r="367" spans="2:7" hidden="1" outlineLevel="1" x14ac:dyDescent="0.35">
      <c r="B367" s="15" t="s">
        <v>286</v>
      </c>
      <c r="E367" s="42">
        <v>3334</v>
      </c>
      <c r="F367" s="42">
        <v>3113</v>
      </c>
      <c r="G367" s="57">
        <f t="shared" si="55"/>
        <v>221</v>
      </c>
    </row>
    <row r="368" spans="2:7" hidden="1" outlineLevel="1" x14ac:dyDescent="0.35">
      <c r="B368" s="15" t="s">
        <v>290</v>
      </c>
      <c r="E368" s="42">
        <v>3015</v>
      </c>
      <c r="F368" s="42">
        <v>2985</v>
      </c>
      <c r="G368" s="57">
        <f t="shared" si="55"/>
        <v>30</v>
      </c>
    </row>
    <row r="369" spans="2:7" hidden="1" outlineLevel="1" x14ac:dyDescent="0.35">
      <c r="B369" s="15" t="s">
        <v>287</v>
      </c>
      <c r="E369" s="42">
        <v>2375</v>
      </c>
      <c r="F369" s="42">
        <v>2150</v>
      </c>
      <c r="G369" s="57">
        <f t="shared" si="55"/>
        <v>225</v>
      </c>
    </row>
    <row r="370" spans="2:7" hidden="1" outlineLevel="1" x14ac:dyDescent="0.35">
      <c r="B370" s="15" t="s">
        <v>279</v>
      </c>
      <c r="E370" s="42">
        <v>3969</v>
      </c>
      <c r="F370" s="42">
        <v>3689</v>
      </c>
      <c r="G370" s="57">
        <f t="shared" si="55"/>
        <v>280</v>
      </c>
    </row>
    <row r="371" spans="2:7" ht="15" customHeight="1" collapsed="1" x14ac:dyDescent="0.35">
      <c r="B371" s="58"/>
      <c r="C371" s="14"/>
      <c r="D371" s="14" t="s">
        <v>168</v>
      </c>
      <c r="E371" s="42">
        <f>SUM(E344:E370)</f>
        <v>418767</v>
      </c>
      <c r="F371" s="42">
        <f>SUM(F344:F370)</f>
        <v>414710</v>
      </c>
      <c r="G371" s="57">
        <f t="shared" si="45"/>
        <v>4057</v>
      </c>
    </row>
    <row r="372" spans="2:7" hidden="1" outlineLevel="1" x14ac:dyDescent="0.35">
      <c r="B372" s="15" t="s">
        <v>141</v>
      </c>
      <c r="E372" s="42">
        <v>2446</v>
      </c>
      <c r="F372" s="42">
        <v>2440</v>
      </c>
      <c r="G372" s="57">
        <f t="shared" si="45"/>
        <v>6</v>
      </c>
    </row>
    <row r="373" spans="2:7" hidden="1" outlineLevel="1" x14ac:dyDescent="0.35">
      <c r="B373" s="15" t="s">
        <v>142</v>
      </c>
      <c r="E373" s="42">
        <v>672</v>
      </c>
      <c r="F373" s="42">
        <v>669</v>
      </c>
      <c r="G373" s="57">
        <f t="shared" si="45"/>
        <v>3</v>
      </c>
    </row>
    <row r="374" spans="2:7" hidden="1" outlineLevel="1" x14ac:dyDescent="0.35">
      <c r="B374" s="15" t="s">
        <v>143</v>
      </c>
      <c r="E374" s="42">
        <v>4215</v>
      </c>
      <c r="F374" s="42">
        <v>4081</v>
      </c>
      <c r="G374" s="57">
        <f t="shared" ref="G374" si="56">E374-F374</f>
        <v>134</v>
      </c>
    </row>
    <row r="375" spans="2:7" hidden="1" outlineLevel="1" x14ac:dyDescent="0.35">
      <c r="B375" s="15" t="s">
        <v>144</v>
      </c>
      <c r="E375" s="42">
        <v>689</v>
      </c>
      <c r="F375" s="42">
        <v>716</v>
      </c>
      <c r="G375" s="57">
        <f t="shared" si="45"/>
        <v>-27</v>
      </c>
    </row>
    <row r="376" spans="2:7" hidden="1" outlineLevel="1" x14ac:dyDescent="0.35">
      <c r="B376" s="15" t="s">
        <v>145</v>
      </c>
      <c r="E376" s="42">
        <v>2312</v>
      </c>
      <c r="F376" s="42">
        <v>2226</v>
      </c>
      <c r="G376" s="57">
        <f t="shared" si="45"/>
        <v>86</v>
      </c>
    </row>
    <row r="377" spans="2:7" hidden="1" outlineLevel="1" x14ac:dyDescent="0.35">
      <c r="B377" s="15" t="s">
        <v>146</v>
      </c>
      <c r="E377" s="42">
        <v>3843</v>
      </c>
      <c r="F377" s="42">
        <v>3779</v>
      </c>
      <c r="G377" s="57">
        <f t="shared" si="45"/>
        <v>64</v>
      </c>
    </row>
    <row r="378" spans="2:7" hidden="1" outlineLevel="1" x14ac:dyDescent="0.35">
      <c r="B378" s="15" t="s">
        <v>147</v>
      </c>
      <c r="E378" s="42">
        <v>2759</v>
      </c>
      <c r="F378" s="42">
        <v>2707</v>
      </c>
      <c r="G378" s="57">
        <f t="shared" si="45"/>
        <v>52</v>
      </c>
    </row>
    <row r="379" spans="2:7" hidden="1" outlineLevel="1" x14ac:dyDescent="0.35">
      <c r="B379" s="15" t="s">
        <v>148</v>
      </c>
      <c r="E379" s="42">
        <v>2099</v>
      </c>
      <c r="F379" s="42">
        <v>2055</v>
      </c>
      <c r="G379" s="57">
        <f t="shared" si="45"/>
        <v>44</v>
      </c>
    </row>
    <row r="380" spans="2:7" hidden="1" outlineLevel="1" x14ac:dyDescent="0.35">
      <c r="B380" s="15" t="s">
        <v>254</v>
      </c>
      <c r="E380" s="42">
        <v>35</v>
      </c>
      <c r="F380" s="42">
        <v>28</v>
      </c>
      <c r="G380" s="57">
        <f t="shared" si="45"/>
        <v>7</v>
      </c>
    </row>
    <row r="381" spans="2:7" hidden="1" outlineLevel="1" x14ac:dyDescent="0.35">
      <c r="B381" s="15" t="s">
        <v>149</v>
      </c>
      <c r="E381" s="42">
        <v>2731</v>
      </c>
      <c r="F381" s="42">
        <v>2730</v>
      </c>
      <c r="G381" s="57">
        <f t="shared" ref="G381:G382" si="57">E381-F381</f>
        <v>1</v>
      </c>
    </row>
    <row r="382" spans="2:7" hidden="1" outlineLevel="1" x14ac:dyDescent="0.35">
      <c r="B382" s="15" t="s">
        <v>150</v>
      </c>
      <c r="E382" s="42">
        <v>1868</v>
      </c>
      <c r="F382" s="42">
        <v>1855</v>
      </c>
      <c r="G382" s="57">
        <f t="shared" si="57"/>
        <v>13</v>
      </c>
    </row>
    <row r="383" spans="2:7" hidden="1" outlineLevel="1" x14ac:dyDescent="0.35">
      <c r="B383" s="15" t="s">
        <v>151</v>
      </c>
      <c r="E383" s="42">
        <v>1199</v>
      </c>
      <c r="F383" s="42">
        <v>1241</v>
      </c>
      <c r="G383" s="57">
        <f t="shared" si="45"/>
        <v>-42</v>
      </c>
    </row>
    <row r="384" spans="2:7" hidden="1" outlineLevel="1" x14ac:dyDescent="0.35">
      <c r="B384" s="15" t="s">
        <v>152</v>
      </c>
      <c r="E384" s="42">
        <v>365</v>
      </c>
      <c r="F384" s="42">
        <v>367</v>
      </c>
      <c r="G384" s="57">
        <f t="shared" si="45"/>
        <v>-2</v>
      </c>
    </row>
    <row r="385" spans="2:7" hidden="1" outlineLevel="1" x14ac:dyDescent="0.35">
      <c r="B385" s="15" t="s">
        <v>153</v>
      </c>
      <c r="E385" s="42">
        <v>743</v>
      </c>
      <c r="F385" s="42">
        <v>742</v>
      </c>
      <c r="G385" s="57">
        <f t="shared" si="45"/>
        <v>1</v>
      </c>
    </row>
    <row r="386" spans="2:7" hidden="1" outlineLevel="1" x14ac:dyDescent="0.35">
      <c r="B386" s="15" t="s">
        <v>154</v>
      </c>
      <c r="E386" s="42">
        <v>3479</v>
      </c>
      <c r="F386" s="42">
        <v>3126</v>
      </c>
      <c r="G386" s="57">
        <f t="shared" si="45"/>
        <v>353</v>
      </c>
    </row>
    <row r="387" spans="2:7" hidden="1" outlineLevel="1" x14ac:dyDescent="0.35">
      <c r="B387" s="15" t="s">
        <v>155</v>
      </c>
      <c r="E387" s="42">
        <v>2173</v>
      </c>
      <c r="F387" s="42">
        <v>2306</v>
      </c>
      <c r="G387" s="57">
        <f t="shared" si="45"/>
        <v>-133</v>
      </c>
    </row>
    <row r="388" spans="2:7" hidden="1" outlineLevel="1" x14ac:dyDescent="0.35">
      <c r="B388" s="15" t="s">
        <v>156</v>
      </c>
      <c r="E388" s="42">
        <v>528</v>
      </c>
      <c r="F388" s="42">
        <v>519</v>
      </c>
      <c r="G388" s="57">
        <f t="shared" si="45"/>
        <v>9</v>
      </c>
    </row>
    <row r="389" spans="2:7" hidden="1" outlineLevel="1" x14ac:dyDescent="0.35">
      <c r="B389" s="15" t="s">
        <v>157</v>
      </c>
      <c r="E389" s="42">
        <v>1532</v>
      </c>
      <c r="F389" s="42">
        <v>1336</v>
      </c>
      <c r="G389" s="57">
        <f t="shared" si="45"/>
        <v>196</v>
      </c>
    </row>
    <row r="390" spans="2:7" hidden="1" outlineLevel="1" x14ac:dyDescent="0.35">
      <c r="B390" s="15" t="s">
        <v>158</v>
      </c>
      <c r="E390" s="42">
        <v>952</v>
      </c>
      <c r="F390" s="42">
        <v>958</v>
      </c>
      <c r="G390" s="57">
        <f t="shared" ref="G390" si="58">E390-F390</f>
        <v>-6</v>
      </c>
    </row>
    <row r="391" spans="2:7" hidden="1" outlineLevel="1" x14ac:dyDescent="0.35">
      <c r="B391" s="15" t="s">
        <v>159</v>
      </c>
      <c r="E391" s="42">
        <v>3405</v>
      </c>
      <c r="F391" s="42">
        <v>3330</v>
      </c>
      <c r="G391" s="57">
        <f t="shared" si="45"/>
        <v>75</v>
      </c>
    </row>
    <row r="392" spans="2:7" hidden="1" outlineLevel="1" x14ac:dyDescent="0.35">
      <c r="B392" s="15" t="s">
        <v>160</v>
      </c>
      <c r="E392" s="42">
        <v>978</v>
      </c>
      <c r="F392" s="42">
        <v>956</v>
      </c>
      <c r="G392" s="57">
        <f t="shared" si="45"/>
        <v>22</v>
      </c>
    </row>
    <row r="393" spans="2:7" hidden="1" outlineLevel="1" x14ac:dyDescent="0.35">
      <c r="B393" s="15" t="s">
        <v>278</v>
      </c>
      <c r="E393" s="42">
        <v>255</v>
      </c>
      <c r="F393" s="42">
        <v>204</v>
      </c>
      <c r="G393" s="57">
        <f t="shared" ref="G393:G398" si="59">E393-F393</f>
        <v>51</v>
      </c>
    </row>
    <row r="394" spans="2:7" hidden="1" outlineLevel="1" x14ac:dyDescent="0.35">
      <c r="B394" s="15" t="s">
        <v>280</v>
      </c>
      <c r="E394" s="42">
        <v>72</v>
      </c>
      <c r="F394" s="42">
        <v>72</v>
      </c>
      <c r="G394" s="57">
        <f t="shared" si="59"/>
        <v>0</v>
      </c>
    </row>
    <row r="395" spans="2:7" hidden="1" outlineLevel="1" x14ac:dyDescent="0.35">
      <c r="B395" s="15" t="s">
        <v>286</v>
      </c>
      <c r="E395" s="42">
        <v>335</v>
      </c>
      <c r="F395" s="42">
        <v>311</v>
      </c>
      <c r="G395" s="57">
        <f t="shared" si="59"/>
        <v>24</v>
      </c>
    </row>
    <row r="396" spans="2:7" hidden="1" outlineLevel="1" x14ac:dyDescent="0.35">
      <c r="B396" s="15" t="s">
        <v>290</v>
      </c>
      <c r="E396" s="42">
        <v>277</v>
      </c>
      <c r="F396" s="42">
        <v>271</v>
      </c>
      <c r="G396" s="57">
        <f t="shared" si="59"/>
        <v>6</v>
      </c>
    </row>
    <row r="397" spans="2:7" hidden="1" outlineLevel="1" x14ac:dyDescent="0.35">
      <c r="B397" s="15" t="s">
        <v>287</v>
      </c>
      <c r="E397" s="42">
        <v>243</v>
      </c>
      <c r="F397" s="42">
        <v>216</v>
      </c>
      <c r="G397" s="57">
        <f t="shared" si="59"/>
        <v>27</v>
      </c>
    </row>
    <row r="398" spans="2:7" hidden="1" outlineLevel="1" x14ac:dyDescent="0.35">
      <c r="B398" s="15" t="s">
        <v>279</v>
      </c>
      <c r="E398" s="42">
        <v>376</v>
      </c>
      <c r="F398" s="42">
        <v>345</v>
      </c>
      <c r="G398" s="57">
        <f t="shared" si="59"/>
        <v>31</v>
      </c>
    </row>
    <row r="399" spans="2:7" ht="15" customHeight="1" collapsed="1" x14ac:dyDescent="0.35">
      <c r="B399" s="58"/>
      <c r="C399" s="14"/>
      <c r="D399" s="14" t="s">
        <v>169</v>
      </c>
      <c r="E399" s="42">
        <f>SUM(E372:E398)</f>
        <v>40581</v>
      </c>
      <c r="F399" s="42">
        <f>SUM(F372:F398)</f>
        <v>39586</v>
      </c>
      <c r="G399" s="57">
        <f t="shared" si="45"/>
        <v>995</v>
      </c>
    </row>
    <row r="400" spans="2:7" hidden="1" outlineLevel="1" x14ac:dyDescent="0.35">
      <c r="B400" s="15" t="s">
        <v>141</v>
      </c>
      <c r="E400" s="42">
        <v>4947</v>
      </c>
      <c r="F400" s="42">
        <v>4864</v>
      </c>
      <c r="G400" s="57">
        <f t="shared" si="45"/>
        <v>83</v>
      </c>
    </row>
    <row r="401" spans="2:7" hidden="1" outlineLevel="1" x14ac:dyDescent="0.35">
      <c r="B401" s="15" t="s">
        <v>142</v>
      </c>
      <c r="E401" s="42">
        <v>1389</v>
      </c>
      <c r="F401" s="42">
        <v>1395</v>
      </c>
      <c r="G401" s="57">
        <f t="shared" si="45"/>
        <v>-6</v>
      </c>
    </row>
    <row r="402" spans="2:7" hidden="1" outlineLevel="1" x14ac:dyDescent="0.35">
      <c r="B402" s="15" t="s">
        <v>143</v>
      </c>
      <c r="E402" s="42">
        <v>8350</v>
      </c>
      <c r="F402" s="42">
        <v>8006</v>
      </c>
      <c r="G402" s="57">
        <f t="shared" ref="G402" si="60">E402-F402</f>
        <v>344</v>
      </c>
    </row>
    <row r="403" spans="2:7" hidden="1" outlineLevel="1" x14ac:dyDescent="0.35">
      <c r="B403" s="15" t="s">
        <v>144</v>
      </c>
      <c r="E403" s="42">
        <v>1607</v>
      </c>
      <c r="F403" s="42">
        <v>1631</v>
      </c>
      <c r="G403" s="57">
        <f t="shared" ref="G403:G498" si="61">E403-F403</f>
        <v>-24</v>
      </c>
    </row>
    <row r="404" spans="2:7" hidden="1" outlineLevel="1" x14ac:dyDescent="0.35">
      <c r="B404" s="15" t="s">
        <v>145</v>
      </c>
      <c r="E404" s="42">
        <v>4750</v>
      </c>
      <c r="F404" s="42">
        <v>4547</v>
      </c>
      <c r="G404" s="57">
        <f t="shared" si="61"/>
        <v>203</v>
      </c>
    </row>
    <row r="405" spans="2:7" hidden="1" outlineLevel="1" x14ac:dyDescent="0.35">
      <c r="B405" s="15" t="s">
        <v>146</v>
      </c>
      <c r="E405" s="42">
        <v>7720</v>
      </c>
      <c r="F405" s="42">
        <v>7424</v>
      </c>
      <c r="G405" s="57">
        <f t="shared" si="61"/>
        <v>296</v>
      </c>
    </row>
    <row r="406" spans="2:7" hidden="1" outlineLevel="1" x14ac:dyDescent="0.35">
      <c r="B406" s="15" t="s">
        <v>147</v>
      </c>
      <c r="E406" s="42">
        <v>5617</v>
      </c>
      <c r="F406" s="42">
        <v>5360</v>
      </c>
      <c r="G406" s="57">
        <f t="shared" si="61"/>
        <v>257</v>
      </c>
    </row>
    <row r="407" spans="2:7" hidden="1" outlineLevel="1" x14ac:dyDescent="0.35">
      <c r="B407" s="15" t="s">
        <v>148</v>
      </c>
      <c r="E407" s="42">
        <v>4163</v>
      </c>
      <c r="F407" s="42">
        <v>3973</v>
      </c>
      <c r="G407" s="57">
        <f t="shared" si="61"/>
        <v>190</v>
      </c>
    </row>
    <row r="408" spans="2:7" hidden="1" outlineLevel="1" x14ac:dyDescent="0.35">
      <c r="B408" s="15" t="s">
        <v>254</v>
      </c>
      <c r="E408" s="42">
        <v>54</v>
      </c>
      <c r="F408" s="42">
        <v>43</v>
      </c>
      <c r="G408" s="57">
        <f t="shared" si="61"/>
        <v>11</v>
      </c>
    </row>
    <row r="409" spans="2:7" hidden="1" outlineLevel="1" x14ac:dyDescent="0.35">
      <c r="B409" s="15" t="s">
        <v>149</v>
      </c>
      <c r="E409" s="42">
        <v>5389</v>
      </c>
      <c r="F409" s="42">
        <v>5405</v>
      </c>
      <c r="G409" s="57">
        <f t="shared" ref="G409:G410" si="62">E409-F409</f>
        <v>-16</v>
      </c>
    </row>
    <row r="410" spans="2:7" hidden="1" outlineLevel="1" x14ac:dyDescent="0.35">
      <c r="B410" s="15" t="s">
        <v>150</v>
      </c>
      <c r="E410" s="42">
        <v>3551</v>
      </c>
      <c r="F410" s="42">
        <v>3503</v>
      </c>
      <c r="G410" s="57">
        <f t="shared" si="62"/>
        <v>48</v>
      </c>
    </row>
    <row r="411" spans="2:7" hidden="1" outlineLevel="1" x14ac:dyDescent="0.35">
      <c r="B411" s="15" t="s">
        <v>151</v>
      </c>
      <c r="E411" s="42">
        <v>2442</v>
      </c>
      <c r="F411" s="42">
        <v>2546</v>
      </c>
      <c r="G411" s="57">
        <f t="shared" si="61"/>
        <v>-104</v>
      </c>
    </row>
    <row r="412" spans="2:7" hidden="1" outlineLevel="1" x14ac:dyDescent="0.35">
      <c r="B412" s="15" t="s">
        <v>152</v>
      </c>
      <c r="E412" s="42">
        <v>660</v>
      </c>
      <c r="F412" s="42">
        <v>625</v>
      </c>
      <c r="G412" s="57">
        <f t="shared" si="61"/>
        <v>35</v>
      </c>
    </row>
    <row r="413" spans="2:7" hidden="1" outlineLevel="1" x14ac:dyDescent="0.35">
      <c r="B413" s="15" t="s">
        <v>153</v>
      </c>
      <c r="E413" s="42">
        <v>1761</v>
      </c>
      <c r="F413" s="42">
        <v>1753</v>
      </c>
      <c r="G413" s="57">
        <f t="shared" si="61"/>
        <v>8</v>
      </c>
    </row>
    <row r="414" spans="2:7" hidden="1" outlineLevel="1" x14ac:dyDescent="0.35">
      <c r="B414" s="15" t="s">
        <v>154</v>
      </c>
      <c r="E414" s="42">
        <v>5988</v>
      </c>
      <c r="F414" s="42">
        <v>5762</v>
      </c>
      <c r="G414" s="57">
        <f t="shared" si="61"/>
        <v>226</v>
      </c>
    </row>
    <row r="415" spans="2:7" hidden="1" outlineLevel="1" x14ac:dyDescent="0.35">
      <c r="B415" s="15" t="s">
        <v>155</v>
      </c>
      <c r="E415" s="42">
        <v>4565</v>
      </c>
      <c r="F415" s="42">
        <v>4364</v>
      </c>
      <c r="G415" s="57">
        <f t="shared" si="61"/>
        <v>201</v>
      </c>
    </row>
    <row r="416" spans="2:7" hidden="1" outlineLevel="1" x14ac:dyDescent="0.35">
      <c r="B416" s="15" t="s">
        <v>156</v>
      </c>
      <c r="E416" s="42">
        <v>1027</v>
      </c>
      <c r="F416" s="42">
        <v>1035</v>
      </c>
      <c r="G416" s="57">
        <f t="shared" si="61"/>
        <v>-8</v>
      </c>
    </row>
    <row r="417" spans="2:7" hidden="1" outlineLevel="1" x14ac:dyDescent="0.35">
      <c r="B417" s="15" t="s">
        <v>157</v>
      </c>
      <c r="E417" s="42">
        <v>3119</v>
      </c>
      <c r="F417" s="42">
        <v>2910</v>
      </c>
      <c r="G417" s="57">
        <f t="shared" si="61"/>
        <v>209</v>
      </c>
    </row>
    <row r="418" spans="2:7" hidden="1" outlineLevel="1" x14ac:dyDescent="0.35">
      <c r="B418" s="15" t="s">
        <v>158</v>
      </c>
      <c r="E418" s="42">
        <v>1977</v>
      </c>
      <c r="F418" s="42">
        <v>1960</v>
      </c>
      <c r="G418" s="57">
        <f t="shared" ref="G418" si="63">E418-F418</f>
        <v>17</v>
      </c>
    </row>
    <row r="419" spans="2:7" hidden="1" outlineLevel="1" x14ac:dyDescent="0.35">
      <c r="B419" s="15" t="s">
        <v>159</v>
      </c>
      <c r="E419" s="42">
        <v>7111</v>
      </c>
      <c r="F419" s="42">
        <v>7109</v>
      </c>
      <c r="G419" s="57">
        <f t="shared" si="61"/>
        <v>2</v>
      </c>
    </row>
    <row r="420" spans="2:7" hidden="1" outlineLevel="1" x14ac:dyDescent="0.35">
      <c r="B420" s="15" t="s">
        <v>160</v>
      </c>
      <c r="E420" s="42">
        <v>2003</v>
      </c>
      <c r="F420" s="42">
        <v>1908</v>
      </c>
      <c r="G420" s="57">
        <f t="shared" si="61"/>
        <v>95</v>
      </c>
    </row>
    <row r="421" spans="2:7" hidden="1" outlineLevel="1" x14ac:dyDescent="0.35">
      <c r="B421" s="15" t="s">
        <v>278</v>
      </c>
      <c r="E421" s="42">
        <v>568</v>
      </c>
      <c r="F421" s="42">
        <v>615</v>
      </c>
      <c r="G421" s="57">
        <f t="shared" ref="G421:G426" si="64">E421-F421</f>
        <v>-47</v>
      </c>
    </row>
    <row r="422" spans="2:7" hidden="1" outlineLevel="1" x14ac:dyDescent="0.35">
      <c r="B422" s="15" t="s">
        <v>280</v>
      </c>
      <c r="E422" s="42">
        <v>157</v>
      </c>
      <c r="F422" s="42">
        <v>156</v>
      </c>
      <c r="G422" s="57">
        <f t="shared" si="64"/>
        <v>1</v>
      </c>
    </row>
    <row r="423" spans="2:7" hidden="1" outlineLevel="1" x14ac:dyDescent="0.35">
      <c r="B423" s="15" t="s">
        <v>286</v>
      </c>
      <c r="E423" s="42">
        <v>622</v>
      </c>
      <c r="F423" s="42">
        <v>581</v>
      </c>
      <c r="G423" s="57">
        <f t="shared" si="64"/>
        <v>41</v>
      </c>
    </row>
    <row r="424" spans="2:7" hidden="1" outlineLevel="1" x14ac:dyDescent="0.35">
      <c r="B424" s="15" t="s">
        <v>290</v>
      </c>
      <c r="E424" s="42">
        <v>223</v>
      </c>
      <c r="F424" s="42">
        <v>219</v>
      </c>
      <c r="G424" s="57">
        <f t="shared" si="64"/>
        <v>4</v>
      </c>
    </row>
    <row r="425" spans="2:7" hidden="1" outlineLevel="1" x14ac:dyDescent="0.35">
      <c r="B425" s="15" t="s">
        <v>287</v>
      </c>
      <c r="E425" s="42">
        <v>490</v>
      </c>
      <c r="F425" s="42">
        <v>453</v>
      </c>
      <c r="G425" s="57">
        <f t="shared" si="64"/>
        <v>37</v>
      </c>
    </row>
    <row r="426" spans="2:7" hidden="1" outlineLevel="1" x14ac:dyDescent="0.35">
      <c r="B426" s="15" t="s">
        <v>279</v>
      </c>
      <c r="E426" s="42">
        <v>489</v>
      </c>
      <c r="F426" s="42">
        <v>438</v>
      </c>
      <c r="G426" s="57">
        <f t="shared" si="64"/>
        <v>51</v>
      </c>
    </row>
    <row r="427" spans="2:7" ht="15" customHeight="1" collapsed="1" x14ac:dyDescent="0.35">
      <c r="B427" s="58"/>
      <c r="C427" s="14"/>
      <c r="D427" s="14" t="s">
        <v>170</v>
      </c>
      <c r="E427" s="42">
        <f>SUM(E400:E426)</f>
        <v>80739</v>
      </c>
      <c r="F427" s="42">
        <f>SUM(F400:F426)</f>
        <v>78585</v>
      </c>
      <c r="G427" s="57">
        <f t="shared" si="61"/>
        <v>2154</v>
      </c>
    </row>
    <row r="428" spans="2:7" hidden="1" outlineLevel="1" x14ac:dyDescent="0.35">
      <c r="B428" s="15" t="s">
        <v>141</v>
      </c>
      <c r="E428" s="42">
        <v>3206</v>
      </c>
      <c r="F428" s="42">
        <v>2669</v>
      </c>
      <c r="G428" s="57">
        <f t="shared" si="61"/>
        <v>537</v>
      </c>
    </row>
    <row r="429" spans="2:7" hidden="1" outlineLevel="1" x14ac:dyDescent="0.35">
      <c r="B429" s="15" t="s">
        <v>142</v>
      </c>
      <c r="E429" s="42">
        <v>997</v>
      </c>
      <c r="F429" s="42">
        <v>826</v>
      </c>
      <c r="G429" s="57">
        <f t="shared" si="61"/>
        <v>171</v>
      </c>
    </row>
    <row r="430" spans="2:7" hidden="1" outlineLevel="1" x14ac:dyDescent="0.35">
      <c r="B430" s="15" t="s">
        <v>143</v>
      </c>
      <c r="E430" s="42">
        <v>4347</v>
      </c>
      <c r="F430" s="42">
        <v>2259</v>
      </c>
      <c r="G430" s="57">
        <f t="shared" ref="G430" si="65">E430-F430</f>
        <v>2088</v>
      </c>
    </row>
    <row r="431" spans="2:7" hidden="1" outlineLevel="1" x14ac:dyDescent="0.35">
      <c r="B431" s="15" t="s">
        <v>144</v>
      </c>
      <c r="E431" s="42">
        <v>1101</v>
      </c>
      <c r="F431" s="42">
        <v>759</v>
      </c>
      <c r="G431" s="57">
        <f t="shared" si="61"/>
        <v>342</v>
      </c>
    </row>
    <row r="432" spans="2:7" hidden="1" outlineLevel="1" x14ac:dyDescent="0.35">
      <c r="B432" s="15" t="s">
        <v>145</v>
      </c>
      <c r="E432" s="42">
        <v>3105</v>
      </c>
      <c r="F432" s="42">
        <v>1993</v>
      </c>
      <c r="G432" s="57">
        <f t="shared" si="61"/>
        <v>1112</v>
      </c>
    </row>
    <row r="433" spans="2:7" hidden="1" outlineLevel="1" x14ac:dyDescent="0.35">
      <c r="B433" s="15" t="s">
        <v>146</v>
      </c>
      <c r="E433" s="42">
        <v>4823</v>
      </c>
      <c r="F433" s="42">
        <v>2214</v>
      </c>
      <c r="G433" s="57">
        <f t="shared" si="61"/>
        <v>2609</v>
      </c>
    </row>
    <row r="434" spans="2:7" hidden="1" outlineLevel="1" x14ac:dyDescent="0.35">
      <c r="B434" s="15" t="s">
        <v>147</v>
      </c>
      <c r="E434" s="42">
        <v>4459</v>
      </c>
      <c r="F434" s="42">
        <v>2396</v>
      </c>
      <c r="G434" s="57">
        <f t="shared" si="61"/>
        <v>2063</v>
      </c>
    </row>
    <row r="435" spans="2:7" hidden="1" outlineLevel="1" x14ac:dyDescent="0.35">
      <c r="B435" s="15" t="s">
        <v>148</v>
      </c>
      <c r="E435" s="42">
        <v>2642</v>
      </c>
      <c r="F435" s="42">
        <v>1779</v>
      </c>
      <c r="G435" s="57">
        <f t="shared" si="61"/>
        <v>863</v>
      </c>
    </row>
    <row r="436" spans="2:7" hidden="1" outlineLevel="1" x14ac:dyDescent="0.35">
      <c r="B436" s="15" t="s">
        <v>254</v>
      </c>
      <c r="E436" s="42">
        <v>86</v>
      </c>
      <c r="F436" s="42">
        <v>47</v>
      </c>
      <c r="G436" s="57">
        <f t="shared" si="61"/>
        <v>39</v>
      </c>
    </row>
    <row r="437" spans="2:7" hidden="1" outlineLevel="1" x14ac:dyDescent="0.35">
      <c r="B437" s="15" t="s">
        <v>149</v>
      </c>
      <c r="E437" s="42">
        <v>2923</v>
      </c>
      <c r="F437" s="42">
        <v>1559</v>
      </c>
      <c r="G437" s="57">
        <f t="shared" ref="G437:G438" si="66">E437-F437</f>
        <v>1364</v>
      </c>
    </row>
    <row r="438" spans="2:7" hidden="1" outlineLevel="1" x14ac:dyDescent="0.35">
      <c r="B438" s="15" t="s">
        <v>150</v>
      </c>
      <c r="E438" s="42">
        <v>1950</v>
      </c>
      <c r="F438" s="42">
        <v>1023</v>
      </c>
      <c r="G438" s="57">
        <f t="shared" si="66"/>
        <v>927</v>
      </c>
    </row>
    <row r="439" spans="2:7" hidden="1" outlineLevel="1" x14ac:dyDescent="0.35">
      <c r="B439" s="15" t="s">
        <v>151</v>
      </c>
      <c r="E439" s="42">
        <v>1727</v>
      </c>
      <c r="F439" s="42">
        <v>1460</v>
      </c>
      <c r="G439" s="57">
        <f t="shared" si="61"/>
        <v>267</v>
      </c>
    </row>
    <row r="440" spans="2:7" hidden="1" outlineLevel="1" x14ac:dyDescent="0.35">
      <c r="B440" s="15" t="s">
        <v>152</v>
      </c>
      <c r="E440" s="42">
        <v>505</v>
      </c>
      <c r="F440" s="42">
        <v>329</v>
      </c>
      <c r="G440" s="57">
        <f t="shared" si="61"/>
        <v>176</v>
      </c>
    </row>
    <row r="441" spans="2:7" hidden="1" outlineLevel="1" x14ac:dyDescent="0.35">
      <c r="B441" s="15" t="s">
        <v>153</v>
      </c>
      <c r="E441" s="42">
        <v>787</v>
      </c>
      <c r="F441" s="42">
        <v>758</v>
      </c>
      <c r="G441" s="57">
        <f t="shared" si="61"/>
        <v>29</v>
      </c>
    </row>
    <row r="442" spans="2:7" hidden="1" outlineLevel="1" x14ac:dyDescent="0.35">
      <c r="B442" s="15" t="s">
        <v>154</v>
      </c>
      <c r="E442" s="42">
        <v>3371</v>
      </c>
      <c r="F442" s="42">
        <v>2428</v>
      </c>
      <c r="G442" s="57">
        <f t="shared" si="61"/>
        <v>943</v>
      </c>
    </row>
    <row r="443" spans="2:7" hidden="1" outlineLevel="1" x14ac:dyDescent="0.35">
      <c r="B443" s="15" t="s">
        <v>155</v>
      </c>
      <c r="E443" s="42">
        <v>1362</v>
      </c>
      <c r="F443" s="42">
        <v>1544</v>
      </c>
      <c r="G443" s="57">
        <f t="shared" si="61"/>
        <v>-182</v>
      </c>
    </row>
    <row r="444" spans="2:7" hidden="1" outlineLevel="1" x14ac:dyDescent="0.35">
      <c r="B444" s="15" t="s">
        <v>156</v>
      </c>
      <c r="E444" s="42">
        <v>968</v>
      </c>
      <c r="F444" s="42">
        <v>694</v>
      </c>
      <c r="G444" s="57">
        <f t="shared" si="61"/>
        <v>274</v>
      </c>
    </row>
    <row r="445" spans="2:7" hidden="1" outlineLevel="1" x14ac:dyDescent="0.35">
      <c r="B445" s="15" t="s">
        <v>157</v>
      </c>
      <c r="E445" s="42">
        <v>1410</v>
      </c>
      <c r="F445" s="42">
        <v>897</v>
      </c>
      <c r="G445" s="57">
        <f t="shared" si="61"/>
        <v>513</v>
      </c>
    </row>
    <row r="446" spans="2:7" hidden="1" outlineLevel="1" x14ac:dyDescent="0.35">
      <c r="B446" s="15" t="s">
        <v>158</v>
      </c>
      <c r="E446" s="42">
        <v>878</v>
      </c>
      <c r="F446" s="42">
        <v>650</v>
      </c>
      <c r="G446" s="57">
        <f t="shared" ref="G446" si="67">E446-F446</f>
        <v>228</v>
      </c>
    </row>
    <row r="447" spans="2:7" hidden="1" outlineLevel="1" x14ac:dyDescent="0.35">
      <c r="B447" s="15" t="s">
        <v>159</v>
      </c>
      <c r="E447" s="42">
        <v>3122</v>
      </c>
      <c r="F447" s="42">
        <v>2760</v>
      </c>
      <c r="G447" s="57">
        <f t="shared" si="61"/>
        <v>362</v>
      </c>
    </row>
    <row r="448" spans="2:7" hidden="1" outlineLevel="1" x14ac:dyDescent="0.35">
      <c r="B448" s="15" t="s">
        <v>160</v>
      </c>
      <c r="E448" s="42">
        <v>1781</v>
      </c>
      <c r="F448" s="42">
        <v>1510</v>
      </c>
      <c r="G448" s="57">
        <f t="shared" si="61"/>
        <v>271</v>
      </c>
    </row>
    <row r="449" spans="2:7" hidden="1" outlineLevel="1" x14ac:dyDescent="0.35">
      <c r="B449" s="15" t="s">
        <v>278</v>
      </c>
      <c r="E449" s="42">
        <v>283</v>
      </c>
      <c r="F449" s="42">
        <v>168</v>
      </c>
      <c r="G449" s="57">
        <f t="shared" ref="G449:G454" si="68">E449-F449</f>
        <v>115</v>
      </c>
    </row>
    <row r="450" spans="2:7" hidden="1" outlineLevel="1" x14ac:dyDescent="0.35">
      <c r="B450" s="15" t="s">
        <v>280</v>
      </c>
      <c r="E450" s="42">
        <v>168</v>
      </c>
      <c r="F450" s="42">
        <v>88</v>
      </c>
      <c r="G450" s="57">
        <f t="shared" si="68"/>
        <v>80</v>
      </c>
    </row>
    <row r="451" spans="2:7" hidden="1" outlineLevel="1" x14ac:dyDescent="0.35">
      <c r="B451" s="15" t="s">
        <v>286</v>
      </c>
      <c r="E451" s="42">
        <v>0</v>
      </c>
      <c r="F451" s="42">
        <v>0</v>
      </c>
      <c r="G451" s="57">
        <f t="shared" si="68"/>
        <v>0</v>
      </c>
    </row>
    <row r="452" spans="2:7" hidden="1" outlineLevel="1" x14ac:dyDescent="0.35">
      <c r="B452" s="15" t="s">
        <v>290</v>
      </c>
      <c r="E452" s="42">
        <v>0</v>
      </c>
      <c r="F452" s="42">
        <v>0</v>
      </c>
      <c r="G452" s="57">
        <f t="shared" si="68"/>
        <v>0</v>
      </c>
    </row>
    <row r="453" spans="2:7" hidden="1" outlineLevel="1" x14ac:dyDescent="0.35">
      <c r="B453" s="15" t="s">
        <v>287</v>
      </c>
      <c r="E453" s="42">
        <v>0</v>
      </c>
      <c r="F453" s="42">
        <v>0</v>
      </c>
      <c r="G453" s="57">
        <f t="shared" si="68"/>
        <v>0</v>
      </c>
    </row>
    <row r="454" spans="2:7" hidden="1" outlineLevel="1" x14ac:dyDescent="0.35">
      <c r="B454" s="15" t="s">
        <v>279</v>
      </c>
      <c r="E454" s="42">
        <v>0</v>
      </c>
      <c r="F454" s="42">
        <v>0</v>
      </c>
      <c r="G454" s="57">
        <f t="shared" si="68"/>
        <v>0</v>
      </c>
    </row>
    <row r="455" spans="2:7" ht="15" customHeight="1" collapsed="1" x14ac:dyDescent="0.35">
      <c r="B455" s="58"/>
      <c r="C455" s="14"/>
      <c r="D455" s="14" t="s">
        <v>268</v>
      </c>
      <c r="E455" s="42">
        <f>SUM(E428:E454)</f>
        <v>46001</v>
      </c>
      <c r="F455" s="42">
        <f>SUM(F428:F454)</f>
        <v>30810</v>
      </c>
      <c r="G455" s="57">
        <f t="shared" si="61"/>
        <v>15191</v>
      </c>
    </row>
    <row r="456" spans="2:7" hidden="1" outlineLevel="1" x14ac:dyDescent="0.35">
      <c r="B456" s="15" t="s">
        <v>141</v>
      </c>
      <c r="E456" s="42">
        <v>0</v>
      </c>
      <c r="F456" s="42">
        <v>0</v>
      </c>
      <c r="G456" s="57">
        <f t="shared" si="61"/>
        <v>0</v>
      </c>
    </row>
    <row r="457" spans="2:7" hidden="1" outlineLevel="1" x14ac:dyDescent="0.35">
      <c r="B457" s="15" t="s">
        <v>142</v>
      </c>
      <c r="E457" s="42">
        <v>0</v>
      </c>
      <c r="F457" s="42">
        <v>0</v>
      </c>
      <c r="G457" s="57">
        <f t="shared" si="61"/>
        <v>0</v>
      </c>
    </row>
    <row r="458" spans="2:7" hidden="1" outlineLevel="1" x14ac:dyDescent="0.35">
      <c r="B458" s="15" t="s">
        <v>143</v>
      </c>
      <c r="E458" s="42">
        <v>0</v>
      </c>
      <c r="F458" s="42">
        <v>0</v>
      </c>
      <c r="G458" s="57">
        <f t="shared" ref="G458" si="69">E458-F458</f>
        <v>0</v>
      </c>
    </row>
    <row r="459" spans="2:7" hidden="1" outlineLevel="1" x14ac:dyDescent="0.35">
      <c r="B459" s="15" t="s">
        <v>144</v>
      </c>
      <c r="E459" s="42">
        <v>0</v>
      </c>
      <c r="F459" s="42">
        <v>0</v>
      </c>
      <c r="G459" s="57">
        <f t="shared" si="61"/>
        <v>0</v>
      </c>
    </row>
    <row r="460" spans="2:7" hidden="1" outlineLevel="1" x14ac:dyDescent="0.35">
      <c r="B460" s="15" t="s">
        <v>145</v>
      </c>
      <c r="E460" s="42">
        <v>0</v>
      </c>
      <c r="F460" s="42">
        <v>0</v>
      </c>
      <c r="G460" s="57">
        <f t="shared" si="61"/>
        <v>0</v>
      </c>
    </row>
    <row r="461" spans="2:7" hidden="1" outlineLevel="1" x14ac:dyDescent="0.35">
      <c r="B461" s="15" t="s">
        <v>146</v>
      </c>
      <c r="E461" s="42">
        <v>0</v>
      </c>
      <c r="F461" s="42">
        <v>0</v>
      </c>
      <c r="G461" s="57">
        <f t="shared" si="61"/>
        <v>0</v>
      </c>
    </row>
    <row r="462" spans="2:7" hidden="1" outlineLevel="1" x14ac:dyDescent="0.35">
      <c r="B462" s="15" t="s">
        <v>147</v>
      </c>
      <c r="E462" s="42">
        <v>0</v>
      </c>
      <c r="F462" s="42">
        <v>0</v>
      </c>
      <c r="G462" s="57">
        <f t="shared" si="61"/>
        <v>0</v>
      </c>
    </row>
    <row r="463" spans="2:7" hidden="1" outlineLevel="1" x14ac:dyDescent="0.35">
      <c r="B463" s="15" t="s">
        <v>148</v>
      </c>
      <c r="E463" s="42">
        <v>0</v>
      </c>
      <c r="F463" s="42">
        <v>0</v>
      </c>
      <c r="G463" s="57">
        <f t="shared" si="61"/>
        <v>0</v>
      </c>
    </row>
    <row r="464" spans="2:7" hidden="1" outlineLevel="1" x14ac:dyDescent="0.35">
      <c r="B464" s="15" t="s">
        <v>254</v>
      </c>
      <c r="E464" s="42">
        <v>0</v>
      </c>
      <c r="F464" s="42">
        <v>0</v>
      </c>
      <c r="G464" s="57">
        <f t="shared" si="61"/>
        <v>0</v>
      </c>
    </row>
    <row r="465" spans="2:7" hidden="1" outlineLevel="1" x14ac:dyDescent="0.35">
      <c r="B465" s="15" t="s">
        <v>149</v>
      </c>
      <c r="E465" s="42">
        <v>0</v>
      </c>
      <c r="F465" s="42">
        <v>0</v>
      </c>
      <c r="G465" s="57">
        <f t="shared" ref="G465:G466" si="70">E465-F465</f>
        <v>0</v>
      </c>
    </row>
    <row r="466" spans="2:7" hidden="1" outlineLevel="1" x14ac:dyDescent="0.35">
      <c r="B466" s="15" t="s">
        <v>150</v>
      </c>
      <c r="E466" s="42">
        <v>0</v>
      </c>
      <c r="F466" s="42">
        <v>0</v>
      </c>
      <c r="G466" s="57">
        <f t="shared" si="70"/>
        <v>0</v>
      </c>
    </row>
    <row r="467" spans="2:7" hidden="1" outlineLevel="1" x14ac:dyDescent="0.35">
      <c r="B467" s="15" t="s">
        <v>151</v>
      </c>
      <c r="E467" s="42">
        <v>0</v>
      </c>
      <c r="F467" s="42">
        <v>0</v>
      </c>
      <c r="G467" s="57">
        <f t="shared" si="61"/>
        <v>0</v>
      </c>
    </row>
    <row r="468" spans="2:7" hidden="1" outlineLevel="1" x14ac:dyDescent="0.35">
      <c r="B468" s="15" t="s">
        <v>152</v>
      </c>
      <c r="E468" s="42">
        <v>0</v>
      </c>
      <c r="F468" s="42">
        <v>0</v>
      </c>
      <c r="G468" s="57">
        <f t="shared" si="61"/>
        <v>0</v>
      </c>
    </row>
    <row r="469" spans="2:7" hidden="1" outlineLevel="1" x14ac:dyDescent="0.35">
      <c r="B469" s="15" t="s">
        <v>153</v>
      </c>
      <c r="E469" s="42">
        <v>0</v>
      </c>
      <c r="F469" s="42">
        <v>0</v>
      </c>
      <c r="G469" s="57">
        <f t="shared" si="61"/>
        <v>0</v>
      </c>
    </row>
    <row r="470" spans="2:7" hidden="1" outlineLevel="1" x14ac:dyDescent="0.35">
      <c r="B470" s="15" t="s">
        <v>154</v>
      </c>
      <c r="E470" s="42">
        <v>0</v>
      </c>
      <c r="F470" s="42">
        <v>0</v>
      </c>
      <c r="G470" s="57">
        <f t="shared" si="61"/>
        <v>0</v>
      </c>
    </row>
    <row r="471" spans="2:7" hidden="1" outlineLevel="1" x14ac:dyDescent="0.35">
      <c r="B471" s="15" t="s">
        <v>155</v>
      </c>
      <c r="E471" s="42">
        <v>0</v>
      </c>
      <c r="F471" s="42">
        <v>0</v>
      </c>
      <c r="G471" s="57">
        <f t="shared" si="61"/>
        <v>0</v>
      </c>
    </row>
    <row r="472" spans="2:7" hidden="1" outlineLevel="1" x14ac:dyDescent="0.35">
      <c r="B472" s="15" t="s">
        <v>156</v>
      </c>
      <c r="E472" s="42">
        <v>0</v>
      </c>
      <c r="F472" s="42">
        <v>0</v>
      </c>
      <c r="G472" s="57">
        <f t="shared" si="61"/>
        <v>0</v>
      </c>
    </row>
    <row r="473" spans="2:7" hidden="1" outlineLevel="1" x14ac:dyDescent="0.35">
      <c r="B473" s="15" t="s">
        <v>157</v>
      </c>
      <c r="E473" s="42">
        <v>0</v>
      </c>
      <c r="F473" s="42">
        <v>0</v>
      </c>
      <c r="G473" s="57">
        <f t="shared" si="61"/>
        <v>0</v>
      </c>
    </row>
    <row r="474" spans="2:7" hidden="1" outlineLevel="1" x14ac:dyDescent="0.35">
      <c r="B474" s="15" t="s">
        <v>158</v>
      </c>
      <c r="E474" s="42">
        <v>0</v>
      </c>
      <c r="F474" s="42">
        <v>0</v>
      </c>
      <c r="G474" s="57">
        <f t="shared" ref="G474" si="71">E474-F474</f>
        <v>0</v>
      </c>
    </row>
    <row r="475" spans="2:7" hidden="1" outlineLevel="1" x14ac:dyDescent="0.35">
      <c r="B475" s="15" t="s">
        <v>159</v>
      </c>
      <c r="E475" s="42">
        <v>0</v>
      </c>
      <c r="F475" s="42">
        <v>0</v>
      </c>
      <c r="G475" s="57">
        <f t="shared" si="61"/>
        <v>0</v>
      </c>
    </row>
    <row r="476" spans="2:7" hidden="1" outlineLevel="1" x14ac:dyDescent="0.35">
      <c r="B476" s="15" t="s">
        <v>160</v>
      </c>
      <c r="E476" s="42">
        <v>0</v>
      </c>
      <c r="F476" s="42">
        <v>0</v>
      </c>
      <c r="G476" s="57">
        <f t="shared" si="61"/>
        <v>0</v>
      </c>
    </row>
    <row r="477" spans="2:7" hidden="1" outlineLevel="1" x14ac:dyDescent="0.35">
      <c r="B477" s="15" t="s">
        <v>278</v>
      </c>
      <c r="E477" s="42">
        <v>0</v>
      </c>
      <c r="F477" s="42">
        <v>0</v>
      </c>
      <c r="G477" s="57">
        <f t="shared" ref="G477:G482" si="72">E477-F477</f>
        <v>0</v>
      </c>
    </row>
    <row r="478" spans="2:7" hidden="1" outlineLevel="1" x14ac:dyDescent="0.35">
      <c r="B478" s="15" t="s">
        <v>280</v>
      </c>
      <c r="E478" s="42">
        <v>0</v>
      </c>
      <c r="F478" s="42">
        <v>0</v>
      </c>
      <c r="G478" s="57">
        <f t="shared" si="72"/>
        <v>0</v>
      </c>
    </row>
    <row r="479" spans="2:7" hidden="1" outlineLevel="1" x14ac:dyDescent="0.35">
      <c r="B479" s="15" t="s">
        <v>286</v>
      </c>
      <c r="E479" s="42">
        <v>0</v>
      </c>
      <c r="F479" s="42">
        <v>0</v>
      </c>
      <c r="G479" s="57">
        <f t="shared" si="72"/>
        <v>0</v>
      </c>
    </row>
    <row r="480" spans="2:7" hidden="1" outlineLevel="1" x14ac:dyDescent="0.35">
      <c r="B480" s="15" t="s">
        <v>290</v>
      </c>
      <c r="E480" s="42">
        <v>0</v>
      </c>
      <c r="F480" s="42">
        <v>0</v>
      </c>
      <c r="G480" s="57">
        <f t="shared" si="72"/>
        <v>0</v>
      </c>
    </row>
    <row r="481" spans="2:7" hidden="1" outlineLevel="1" x14ac:dyDescent="0.35">
      <c r="B481" s="15" t="s">
        <v>287</v>
      </c>
      <c r="E481" s="42">
        <v>0</v>
      </c>
      <c r="F481" s="42">
        <v>0</v>
      </c>
      <c r="G481" s="57">
        <f t="shared" si="72"/>
        <v>0</v>
      </c>
    </row>
    <row r="482" spans="2:7" hidden="1" outlineLevel="1" x14ac:dyDescent="0.35">
      <c r="B482" s="15" t="s">
        <v>279</v>
      </c>
      <c r="E482" s="42">
        <v>0</v>
      </c>
      <c r="F482" s="42">
        <v>0</v>
      </c>
      <c r="G482" s="57">
        <f t="shared" si="72"/>
        <v>0</v>
      </c>
    </row>
    <row r="483" spans="2:7" ht="15" customHeight="1" collapsed="1" x14ac:dyDescent="0.35">
      <c r="B483" s="58"/>
      <c r="C483" s="14"/>
      <c r="D483" s="14" t="s">
        <v>269</v>
      </c>
      <c r="E483" s="42">
        <f>SUM(E456:E482)</f>
        <v>0</v>
      </c>
      <c r="F483" s="42">
        <f>SUM(F456:F482)</f>
        <v>0</v>
      </c>
      <c r="G483" s="57">
        <f t="shared" si="61"/>
        <v>0</v>
      </c>
    </row>
    <row r="484" spans="2:7" hidden="1" outlineLevel="1" x14ac:dyDescent="0.35">
      <c r="B484" s="15" t="s">
        <v>141</v>
      </c>
      <c r="E484" s="42">
        <v>0</v>
      </c>
      <c r="F484" s="42">
        <v>0</v>
      </c>
      <c r="G484" s="57">
        <f t="shared" si="61"/>
        <v>0</v>
      </c>
    </row>
    <row r="485" spans="2:7" hidden="1" outlineLevel="1" x14ac:dyDescent="0.35">
      <c r="B485" s="15" t="s">
        <v>142</v>
      </c>
      <c r="E485" s="42">
        <v>0</v>
      </c>
      <c r="F485" s="42">
        <v>0</v>
      </c>
      <c r="G485" s="57">
        <f t="shared" si="61"/>
        <v>0</v>
      </c>
    </row>
    <row r="486" spans="2:7" hidden="1" outlineLevel="1" x14ac:dyDescent="0.35">
      <c r="B486" s="15" t="s">
        <v>143</v>
      </c>
      <c r="E486" s="42">
        <v>36</v>
      </c>
      <c r="F486" s="42">
        <v>248</v>
      </c>
      <c r="G486" s="57">
        <f t="shared" ref="G486" si="73">E486-F486</f>
        <v>-212</v>
      </c>
    </row>
    <row r="487" spans="2:7" hidden="1" outlineLevel="1" x14ac:dyDescent="0.35">
      <c r="B487" s="15" t="s">
        <v>144</v>
      </c>
      <c r="E487" s="42">
        <v>12</v>
      </c>
      <c r="F487" s="42">
        <v>-104</v>
      </c>
      <c r="G487" s="57">
        <f t="shared" si="61"/>
        <v>116</v>
      </c>
    </row>
    <row r="488" spans="2:7" hidden="1" outlineLevel="1" x14ac:dyDescent="0.35">
      <c r="B488" s="15" t="s">
        <v>145</v>
      </c>
      <c r="E488" s="42">
        <v>0</v>
      </c>
      <c r="F488" s="42">
        <v>0</v>
      </c>
      <c r="G488" s="57">
        <f t="shared" si="61"/>
        <v>0</v>
      </c>
    </row>
    <row r="489" spans="2:7" hidden="1" outlineLevel="1" x14ac:dyDescent="0.35">
      <c r="B489" s="15" t="s">
        <v>146</v>
      </c>
      <c r="E489" s="42">
        <v>-264</v>
      </c>
      <c r="F489" s="42">
        <v>-182</v>
      </c>
      <c r="G489" s="57">
        <f t="shared" si="61"/>
        <v>-82</v>
      </c>
    </row>
    <row r="490" spans="2:7" hidden="1" outlineLevel="1" x14ac:dyDescent="0.35">
      <c r="B490" s="15" t="s">
        <v>147</v>
      </c>
      <c r="E490" s="42">
        <v>0</v>
      </c>
      <c r="F490" s="42">
        <v>434</v>
      </c>
      <c r="G490" s="57">
        <f t="shared" si="61"/>
        <v>-434</v>
      </c>
    </row>
    <row r="491" spans="2:7" hidden="1" outlineLevel="1" x14ac:dyDescent="0.35">
      <c r="B491" s="15" t="s">
        <v>148</v>
      </c>
      <c r="E491" s="42">
        <v>0</v>
      </c>
      <c r="F491" s="42">
        <v>0</v>
      </c>
      <c r="G491" s="57">
        <f t="shared" si="61"/>
        <v>0</v>
      </c>
    </row>
    <row r="492" spans="2:7" hidden="1" outlineLevel="1" x14ac:dyDescent="0.35">
      <c r="B492" s="15" t="s">
        <v>254</v>
      </c>
      <c r="E492" s="42">
        <v>0</v>
      </c>
      <c r="F492" s="42">
        <v>0</v>
      </c>
      <c r="G492" s="57">
        <f t="shared" si="61"/>
        <v>0</v>
      </c>
    </row>
    <row r="493" spans="2:7" hidden="1" outlineLevel="1" x14ac:dyDescent="0.35">
      <c r="B493" s="15" t="s">
        <v>149</v>
      </c>
      <c r="E493" s="42">
        <v>-59</v>
      </c>
      <c r="F493" s="42">
        <v>62</v>
      </c>
      <c r="G493" s="57">
        <f t="shared" ref="G493:G494" si="74">E493-F493</f>
        <v>-121</v>
      </c>
    </row>
    <row r="494" spans="2:7" hidden="1" outlineLevel="1" x14ac:dyDescent="0.35">
      <c r="B494" s="15" t="s">
        <v>150</v>
      </c>
      <c r="E494" s="42">
        <v>17</v>
      </c>
      <c r="F494" s="42">
        <v>207</v>
      </c>
      <c r="G494" s="57">
        <f t="shared" si="74"/>
        <v>-190</v>
      </c>
    </row>
    <row r="495" spans="2:7" hidden="1" outlineLevel="1" x14ac:dyDescent="0.35">
      <c r="B495" s="15" t="s">
        <v>151</v>
      </c>
      <c r="E495" s="42">
        <v>-102</v>
      </c>
      <c r="F495" s="42">
        <v>0</v>
      </c>
      <c r="G495" s="57">
        <f t="shared" si="61"/>
        <v>-102</v>
      </c>
    </row>
    <row r="496" spans="2:7" hidden="1" outlineLevel="1" x14ac:dyDescent="0.35">
      <c r="B496" s="15" t="s">
        <v>152</v>
      </c>
      <c r="E496" s="42">
        <v>-48</v>
      </c>
      <c r="F496" s="42">
        <v>69</v>
      </c>
      <c r="G496" s="57">
        <f t="shared" si="61"/>
        <v>-117</v>
      </c>
    </row>
    <row r="497" spans="2:7" hidden="1" outlineLevel="1" x14ac:dyDescent="0.35">
      <c r="B497" s="15" t="s">
        <v>153</v>
      </c>
      <c r="E497" s="42">
        <v>-336</v>
      </c>
      <c r="F497" s="42">
        <v>-119</v>
      </c>
      <c r="G497" s="57">
        <f t="shared" si="61"/>
        <v>-217</v>
      </c>
    </row>
    <row r="498" spans="2:7" hidden="1" outlineLevel="1" x14ac:dyDescent="0.35">
      <c r="B498" s="15" t="s">
        <v>154</v>
      </c>
      <c r="E498" s="42">
        <v>64</v>
      </c>
      <c r="F498" s="42">
        <v>45</v>
      </c>
      <c r="G498" s="57">
        <f t="shared" si="61"/>
        <v>19</v>
      </c>
    </row>
    <row r="499" spans="2:7" hidden="1" outlineLevel="1" x14ac:dyDescent="0.35">
      <c r="B499" s="15" t="s">
        <v>155</v>
      </c>
      <c r="E499" s="42">
        <v>0</v>
      </c>
      <c r="F499" s="42">
        <v>0</v>
      </c>
      <c r="G499" s="57">
        <f t="shared" ref="G499:G599" si="75">E499-F499</f>
        <v>0</v>
      </c>
    </row>
    <row r="500" spans="2:7" hidden="1" outlineLevel="1" x14ac:dyDescent="0.35">
      <c r="B500" s="15" t="s">
        <v>156</v>
      </c>
      <c r="E500" s="42">
        <v>0</v>
      </c>
      <c r="F500" s="42">
        <v>0</v>
      </c>
      <c r="G500" s="57">
        <f t="shared" si="75"/>
        <v>0</v>
      </c>
    </row>
    <row r="501" spans="2:7" hidden="1" outlineLevel="1" x14ac:dyDescent="0.35">
      <c r="B501" s="15" t="s">
        <v>157</v>
      </c>
      <c r="E501" s="42">
        <v>0</v>
      </c>
      <c r="F501" s="42">
        <v>0</v>
      </c>
      <c r="G501" s="57">
        <f t="shared" si="75"/>
        <v>0</v>
      </c>
    </row>
    <row r="502" spans="2:7" hidden="1" outlineLevel="1" x14ac:dyDescent="0.35">
      <c r="B502" s="15" t="s">
        <v>158</v>
      </c>
      <c r="E502" s="42">
        <v>0</v>
      </c>
      <c r="F502" s="42">
        <v>0</v>
      </c>
      <c r="G502" s="57">
        <f t="shared" ref="G502" si="76">E502-F502</f>
        <v>0</v>
      </c>
    </row>
    <row r="503" spans="2:7" hidden="1" outlineLevel="1" x14ac:dyDescent="0.35">
      <c r="B503" s="15" t="s">
        <v>159</v>
      </c>
      <c r="E503" s="42">
        <v>0</v>
      </c>
      <c r="F503" s="42">
        <v>0</v>
      </c>
      <c r="G503" s="57">
        <f t="shared" si="75"/>
        <v>0</v>
      </c>
    </row>
    <row r="504" spans="2:7" hidden="1" outlineLevel="1" x14ac:dyDescent="0.35">
      <c r="B504" s="15" t="s">
        <v>160</v>
      </c>
      <c r="E504" s="42">
        <v>0</v>
      </c>
      <c r="F504" s="42">
        <v>0</v>
      </c>
      <c r="G504" s="57">
        <f t="shared" si="75"/>
        <v>0</v>
      </c>
    </row>
    <row r="505" spans="2:7" hidden="1" outlineLevel="1" x14ac:dyDescent="0.35">
      <c r="B505" s="15" t="s">
        <v>278</v>
      </c>
      <c r="E505" s="42">
        <v>0</v>
      </c>
      <c r="F505" s="42">
        <v>0</v>
      </c>
      <c r="G505" s="57">
        <f t="shared" ref="G505:G510" si="77">E505-F505</f>
        <v>0</v>
      </c>
    </row>
    <row r="506" spans="2:7" hidden="1" outlineLevel="1" x14ac:dyDescent="0.35">
      <c r="B506" s="15" t="s">
        <v>280</v>
      </c>
      <c r="E506" s="42">
        <v>0</v>
      </c>
      <c r="F506" s="42">
        <v>0</v>
      </c>
      <c r="G506" s="57">
        <f t="shared" si="77"/>
        <v>0</v>
      </c>
    </row>
    <row r="507" spans="2:7" hidden="1" outlineLevel="1" x14ac:dyDescent="0.35">
      <c r="B507" s="15" t="s">
        <v>286</v>
      </c>
      <c r="E507" s="42">
        <v>0</v>
      </c>
      <c r="F507" s="42">
        <v>0</v>
      </c>
      <c r="G507" s="57">
        <f t="shared" si="77"/>
        <v>0</v>
      </c>
    </row>
    <row r="508" spans="2:7" hidden="1" outlineLevel="1" x14ac:dyDescent="0.35">
      <c r="B508" s="15" t="s">
        <v>290</v>
      </c>
      <c r="E508" s="42">
        <v>0</v>
      </c>
      <c r="F508" s="42">
        <v>0</v>
      </c>
      <c r="G508" s="57">
        <f t="shared" si="77"/>
        <v>0</v>
      </c>
    </row>
    <row r="509" spans="2:7" hidden="1" outlineLevel="1" x14ac:dyDescent="0.35">
      <c r="B509" s="15" t="s">
        <v>287</v>
      </c>
      <c r="E509" s="42">
        <v>0</v>
      </c>
      <c r="F509" s="42">
        <v>0</v>
      </c>
      <c r="G509" s="57">
        <f t="shared" si="77"/>
        <v>0</v>
      </c>
    </row>
    <row r="510" spans="2:7" hidden="1" outlineLevel="1" x14ac:dyDescent="0.35">
      <c r="B510" s="15" t="s">
        <v>279</v>
      </c>
      <c r="E510" s="42">
        <v>0</v>
      </c>
      <c r="F510" s="42">
        <v>0</v>
      </c>
      <c r="G510" s="57">
        <f t="shared" si="77"/>
        <v>0</v>
      </c>
    </row>
    <row r="511" spans="2:7" ht="15" customHeight="1" collapsed="1" x14ac:dyDescent="0.35">
      <c r="B511" s="58"/>
      <c r="C511" s="14"/>
      <c r="D511" s="14" t="s">
        <v>270</v>
      </c>
      <c r="E511" s="42">
        <f>SUM(E484:E510)</f>
        <v>-680</v>
      </c>
      <c r="F511" s="42">
        <f>SUM(F484:F510)</f>
        <v>660</v>
      </c>
      <c r="G511" s="57">
        <f t="shared" si="75"/>
        <v>-1340</v>
      </c>
    </row>
    <row r="512" spans="2:7" hidden="1" outlineLevel="1" x14ac:dyDescent="0.35">
      <c r="B512" s="15" t="s">
        <v>141</v>
      </c>
      <c r="E512" s="42">
        <v>467</v>
      </c>
      <c r="F512" s="42">
        <v>10</v>
      </c>
      <c r="G512" s="57">
        <f t="shared" si="75"/>
        <v>457</v>
      </c>
    </row>
    <row r="513" spans="2:7" hidden="1" outlineLevel="1" x14ac:dyDescent="0.35">
      <c r="B513" s="15" t="s">
        <v>142</v>
      </c>
      <c r="E513" s="42">
        <v>99</v>
      </c>
      <c r="F513" s="42">
        <v>86</v>
      </c>
      <c r="G513" s="57">
        <f t="shared" si="75"/>
        <v>13</v>
      </c>
    </row>
    <row r="514" spans="2:7" hidden="1" outlineLevel="1" x14ac:dyDescent="0.35">
      <c r="B514" s="15" t="s">
        <v>143</v>
      </c>
      <c r="E514" s="42">
        <v>0</v>
      </c>
      <c r="F514" s="42">
        <v>0</v>
      </c>
      <c r="G514" s="57">
        <f t="shared" ref="G514" si="78">E514-F514</f>
        <v>0</v>
      </c>
    </row>
    <row r="515" spans="2:7" hidden="1" outlineLevel="1" x14ac:dyDescent="0.35">
      <c r="B515" s="15" t="s">
        <v>144</v>
      </c>
      <c r="E515" s="42">
        <v>209</v>
      </c>
      <c r="F515" s="42">
        <v>325</v>
      </c>
      <c r="G515" s="57">
        <f t="shared" si="75"/>
        <v>-116</v>
      </c>
    </row>
    <row r="516" spans="2:7" hidden="1" outlineLevel="1" x14ac:dyDescent="0.35">
      <c r="B516" s="15" t="s">
        <v>145</v>
      </c>
      <c r="E516" s="42">
        <v>255</v>
      </c>
      <c r="F516" s="42">
        <v>170</v>
      </c>
      <c r="G516" s="57">
        <f t="shared" si="75"/>
        <v>85</v>
      </c>
    </row>
    <row r="517" spans="2:7" hidden="1" outlineLevel="1" x14ac:dyDescent="0.35">
      <c r="B517" s="15" t="s">
        <v>146</v>
      </c>
      <c r="E517" s="42">
        <v>738</v>
      </c>
      <c r="F517" s="42">
        <v>17</v>
      </c>
      <c r="G517" s="57">
        <f t="shared" si="75"/>
        <v>721</v>
      </c>
    </row>
    <row r="518" spans="2:7" hidden="1" outlineLevel="1" x14ac:dyDescent="0.35">
      <c r="B518" s="15" t="s">
        <v>147</v>
      </c>
      <c r="E518" s="42">
        <v>34</v>
      </c>
      <c r="F518" s="42">
        <v>428</v>
      </c>
      <c r="G518" s="57">
        <f t="shared" si="75"/>
        <v>-394</v>
      </c>
    </row>
    <row r="519" spans="2:7" hidden="1" outlineLevel="1" x14ac:dyDescent="0.35">
      <c r="B519" s="15" t="s">
        <v>148</v>
      </c>
      <c r="E519" s="42">
        <v>28</v>
      </c>
      <c r="F519" s="42">
        <v>223</v>
      </c>
      <c r="G519" s="57">
        <f t="shared" si="75"/>
        <v>-195</v>
      </c>
    </row>
    <row r="520" spans="2:7" hidden="1" outlineLevel="1" x14ac:dyDescent="0.35">
      <c r="B520" s="15" t="s">
        <v>254</v>
      </c>
      <c r="E520" s="42">
        <v>0</v>
      </c>
      <c r="F520" s="42">
        <v>0</v>
      </c>
      <c r="G520" s="57">
        <f t="shared" si="75"/>
        <v>0</v>
      </c>
    </row>
    <row r="521" spans="2:7" hidden="1" outlineLevel="1" x14ac:dyDescent="0.35">
      <c r="B521" s="15" t="s">
        <v>149</v>
      </c>
      <c r="E521" s="42">
        <v>1396</v>
      </c>
      <c r="F521" s="42">
        <v>586</v>
      </c>
      <c r="G521" s="57">
        <f t="shared" ref="G521:G522" si="79">E521-F521</f>
        <v>810</v>
      </c>
    </row>
    <row r="522" spans="2:7" hidden="1" outlineLevel="1" x14ac:dyDescent="0.35">
      <c r="B522" s="15" t="s">
        <v>150</v>
      </c>
      <c r="E522" s="42">
        <v>1006</v>
      </c>
      <c r="F522" s="42">
        <v>237</v>
      </c>
      <c r="G522" s="57">
        <f t="shared" si="79"/>
        <v>769</v>
      </c>
    </row>
    <row r="523" spans="2:7" hidden="1" outlineLevel="1" x14ac:dyDescent="0.35">
      <c r="B523" s="15" t="s">
        <v>151</v>
      </c>
      <c r="E523" s="42">
        <v>217</v>
      </c>
      <c r="F523" s="42">
        <v>0</v>
      </c>
      <c r="G523" s="57">
        <f t="shared" si="75"/>
        <v>217</v>
      </c>
    </row>
    <row r="524" spans="2:7" hidden="1" outlineLevel="1" x14ac:dyDescent="0.35">
      <c r="B524" s="15" t="s">
        <v>152</v>
      </c>
      <c r="E524" s="42">
        <v>0</v>
      </c>
      <c r="F524" s="42">
        <v>0</v>
      </c>
      <c r="G524" s="57">
        <f t="shared" si="75"/>
        <v>0</v>
      </c>
    </row>
    <row r="525" spans="2:7" hidden="1" outlineLevel="1" x14ac:dyDescent="0.35">
      <c r="B525" s="15" t="s">
        <v>153</v>
      </c>
      <c r="E525" s="42">
        <v>215</v>
      </c>
      <c r="F525" s="42">
        <v>0</v>
      </c>
      <c r="G525" s="57">
        <f t="shared" si="75"/>
        <v>215</v>
      </c>
    </row>
    <row r="526" spans="2:7" hidden="1" outlineLevel="1" x14ac:dyDescent="0.35">
      <c r="B526" s="15" t="s">
        <v>154</v>
      </c>
      <c r="E526" s="42">
        <v>996</v>
      </c>
      <c r="F526" s="42">
        <v>0</v>
      </c>
      <c r="G526" s="57">
        <f t="shared" si="75"/>
        <v>996</v>
      </c>
    </row>
    <row r="527" spans="2:7" hidden="1" outlineLevel="1" x14ac:dyDescent="0.35">
      <c r="B527" s="15" t="s">
        <v>155</v>
      </c>
      <c r="E527" s="42">
        <v>598</v>
      </c>
      <c r="F527" s="42">
        <v>368</v>
      </c>
      <c r="G527" s="57">
        <f t="shared" si="75"/>
        <v>230</v>
      </c>
    </row>
    <row r="528" spans="2:7" hidden="1" outlineLevel="1" x14ac:dyDescent="0.35">
      <c r="B528" s="15" t="s">
        <v>156</v>
      </c>
      <c r="E528" s="42">
        <v>0</v>
      </c>
      <c r="F528" s="42">
        <v>0</v>
      </c>
      <c r="G528" s="57">
        <f t="shared" si="75"/>
        <v>0</v>
      </c>
    </row>
    <row r="529" spans="2:7" hidden="1" outlineLevel="1" x14ac:dyDescent="0.35">
      <c r="B529" s="15" t="s">
        <v>157</v>
      </c>
      <c r="E529" s="42">
        <v>217</v>
      </c>
      <c r="F529" s="42">
        <v>30</v>
      </c>
      <c r="G529" s="57">
        <f t="shared" si="75"/>
        <v>187</v>
      </c>
    </row>
    <row r="530" spans="2:7" hidden="1" outlineLevel="1" x14ac:dyDescent="0.35">
      <c r="B530" s="15" t="s">
        <v>158</v>
      </c>
      <c r="E530" s="42">
        <v>0</v>
      </c>
      <c r="F530" s="42">
        <v>0</v>
      </c>
      <c r="G530" s="57">
        <f t="shared" ref="G530" si="80">E530-F530</f>
        <v>0</v>
      </c>
    </row>
    <row r="531" spans="2:7" hidden="1" outlineLevel="1" x14ac:dyDescent="0.35">
      <c r="B531" s="15" t="s">
        <v>159</v>
      </c>
      <c r="E531" s="42">
        <v>481</v>
      </c>
      <c r="F531" s="42">
        <v>31</v>
      </c>
      <c r="G531" s="57">
        <f t="shared" si="75"/>
        <v>450</v>
      </c>
    </row>
    <row r="532" spans="2:7" hidden="1" outlineLevel="1" x14ac:dyDescent="0.35">
      <c r="B532" s="15" t="s">
        <v>160</v>
      </c>
      <c r="E532" s="42">
        <v>-9</v>
      </c>
      <c r="F532" s="42">
        <v>98</v>
      </c>
      <c r="G532" s="57">
        <f t="shared" si="75"/>
        <v>-107</v>
      </c>
    </row>
    <row r="533" spans="2:7" hidden="1" outlineLevel="1" x14ac:dyDescent="0.35">
      <c r="B533" s="15" t="s">
        <v>278</v>
      </c>
      <c r="E533" s="42">
        <v>3</v>
      </c>
      <c r="F533" s="42">
        <v>0</v>
      </c>
      <c r="G533" s="57">
        <f t="shared" ref="G533:G538" si="81">E533-F533</f>
        <v>3</v>
      </c>
    </row>
    <row r="534" spans="2:7" hidden="1" outlineLevel="1" x14ac:dyDescent="0.35">
      <c r="B534" s="15" t="s">
        <v>280</v>
      </c>
      <c r="E534" s="42">
        <v>0</v>
      </c>
      <c r="F534" s="42">
        <v>0</v>
      </c>
      <c r="G534" s="57">
        <f t="shared" si="81"/>
        <v>0</v>
      </c>
    </row>
    <row r="535" spans="2:7" hidden="1" outlineLevel="1" x14ac:dyDescent="0.35">
      <c r="B535" s="15" t="s">
        <v>286</v>
      </c>
      <c r="E535" s="42">
        <v>0</v>
      </c>
      <c r="F535" s="42">
        <v>0</v>
      </c>
      <c r="G535" s="57">
        <f t="shared" si="81"/>
        <v>0</v>
      </c>
    </row>
    <row r="536" spans="2:7" hidden="1" outlineLevel="1" x14ac:dyDescent="0.35">
      <c r="B536" s="15" t="s">
        <v>290</v>
      </c>
      <c r="E536" s="42">
        <v>0</v>
      </c>
      <c r="F536" s="42">
        <v>0</v>
      </c>
      <c r="G536" s="57">
        <f t="shared" si="81"/>
        <v>0</v>
      </c>
    </row>
    <row r="537" spans="2:7" hidden="1" outlineLevel="1" x14ac:dyDescent="0.35">
      <c r="B537" s="15" t="s">
        <v>287</v>
      </c>
      <c r="E537" s="42">
        <v>0</v>
      </c>
      <c r="F537" s="42">
        <v>0</v>
      </c>
      <c r="G537" s="57">
        <f t="shared" si="81"/>
        <v>0</v>
      </c>
    </row>
    <row r="538" spans="2:7" hidden="1" outlineLevel="1" x14ac:dyDescent="0.35">
      <c r="B538" s="15" t="s">
        <v>279</v>
      </c>
      <c r="E538" s="42">
        <v>0</v>
      </c>
      <c r="F538" s="42">
        <v>0</v>
      </c>
      <c r="G538" s="57">
        <f t="shared" si="81"/>
        <v>0</v>
      </c>
    </row>
    <row r="539" spans="2:7" ht="15" customHeight="1" collapsed="1" x14ac:dyDescent="0.35">
      <c r="B539" s="58"/>
      <c r="C539" s="14"/>
      <c r="D539" s="14" t="s">
        <v>171</v>
      </c>
      <c r="E539" s="42">
        <f>SUM(E512:E538)</f>
        <v>6950</v>
      </c>
      <c r="F539" s="42">
        <f>SUM(F512:F538)</f>
        <v>2609</v>
      </c>
      <c r="G539" s="57">
        <f t="shared" si="75"/>
        <v>4341</v>
      </c>
    </row>
    <row r="540" spans="2:7" hidden="1" outlineLevel="1" x14ac:dyDescent="0.35">
      <c r="B540" s="15" t="s">
        <v>141</v>
      </c>
      <c r="E540" s="42">
        <v>37239</v>
      </c>
      <c r="F540" s="42">
        <v>36207</v>
      </c>
      <c r="G540" s="57">
        <f t="shared" si="75"/>
        <v>1032</v>
      </c>
    </row>
    <row r="541" spans="2:7" hidden="1" outlineLevel="1" x14ac:dyDescent="0.35">
      <c r="B541" s="15" t="s">
        <v>142</v>
      </c>
      <c r="E541" s="42">
        <v>10559</v>
      </c>
      <c r="F541" s="42">
        <v>10053</v>
      </c>
      <c r="G541" s="57">
        <f t="shared" si="75"/>
        <v>506</v>
      </c>
    </row>
    <row r="542" spans="2:7" hidden="1" outlineLevel="1" x14ac:dyDescent="0.35">
      <c r="B542" s="15" t="s">
        <v>143</v>
      </c>
      <c r="E542" s="42">
        <v>59387</v>
      </c>
      <c r="F542" s="42">
        <v>56292</v>
      </c>
      <c r="G542" s="57">
        <f t="shared" ref="G542" si="82">E542-F542</f>
        <v>3095</v>
      </c>
    </row>
    <row r="543" spans="2:7" hidden="1" outlineLevel="1" x14ac:dyDescent="0.35">
      <c r="B543" s="15" t="s">
        <v>144</v>
      </c>
      <c r="E543" s="42">
        <v>11454</v>
      </c>
      <c r="F543" s="42">
        <v>11264</v>
      </c>
      <c r="G543" s="57">
        <f t="shared" si="75"/>
        <v>190</v>
      </c>
    </row>
    <row r="544" spans="2:7" hidden="1" outlineLevel="1" x14ac:dyDescent="0.35">
      <c r="B544" s="15" t="s">
        <v>145</v>
      </c>
      <c r="E544" s="42">
        <v>35449</v>
      </c>
      <c r="F544" s="42">
        <v>33160</v>
      </c>
      <c r="G544" s="57">
        <f t="shared" si="75"/>
        <v>2289</v>
      </c>
    </row>
    <row r="545" spans="2:7" hidden="1" outlineLevel="1" x14ac:dyDescent="0.35">
      <c r="B545" s="15" t="s">
        <v>146</v>
      </c>
      <c r="E545" s="42">
        <v>55604</v>
      </c>
      <c r="F545" s="42">
        <v>51144</v>
      </c>
      <c r="G545" s="57">
        <f t="shared" si="75"/>
        <v>4460</v>
      </c>
    </row>
    <row r="546" spans="2:7" hidden="1" outlineLevel="1" x14ac:dyDescent="0.35">
      <c r="B546" s="15" t="s">
        <v>147</v>
      </c>
      <c r="E546" s="42">
        <v>42087</v>
      </c>
      <c r="F546" s="42">
        <v>40271</v>
      </c>
      <c r="G546" s="57">
        <f t="shared" si="75"/>
        <v>1816</v>
      </c>
    </row>
    <row r="547" spans="2:7" hidden="1" outlineLevel="1" x14ac:dyDescent="0.35">
      <c r="B547" s="15" t="s">
        <v>148</v>
      </c>
      <c r="E547" s="42">
        <v>29484</v>
      </c>
      <c r="F547" s="42">
        <v>28512</v>
      </c>
      <c r="G547" s="57">
        <f t="shared" si="75"/>
        <v>972</v>
      </c>
    </row>
    <row r="548" spans="2:7" hidden="1" outlineLevel="1" x14ac:dyDescent="0.35">
      <c r="B548" s="15" t="s">
        <v>254</v>
      </c>
      <c r="E548" s="42">
        <v>489</v>
      </c>
      <c r="F548" s="42">
        <v>377</v>
      </c>
      <c r="G548" s="57">
        <f t="shared" si="75"/>
        <v>112</v>
      </c>
    </row>
    <row r="549" spans="2:7" hidden="1" outlineLevel="1" x14ac:dyDescent="0.35">
      <c r="B549" s="15" t="s">
        <v>149</v>
      </c>
      <c r="E549" s="42">
        <v>40406</v>
      </c>
      <c r="F549" s="42">
        <v>38234</v>
      </c>
      <c r="G549" s="57">
        <f t="shared" ref="G549:G550" si="83">E549-F549</f>
        <v>2172</v>
      </c>
    </row>
    <row r="550" spans="2:7" hidden="1" outlineLevel="1" x14ac:dyDescent="0.35">
      <c r="B550" s="15" t="s">
        <v>150</v>
      </c>
      <c r="E550" s="42">
        <v>25909</v>
      </c>
      <c r="F550" s="42">
        <v>24744</v>
      </c>
      <c r="G550" s="57">
        <f t="shared" si="83"/>
        <v>1165</v>
      </c>
    </row>
    <row r="551" spans="2:7" hidden="1" outlineLevel="1" x14ac:dyDescent="0.35">
      <c r="B551" s="15" t="s">
        <v>151</v>
      </c>
      <c r="E551" s="42">
        <v>18256</v>
      </c>
      <c r="F551" s="42">
        <v>19227</v>
      </c>
      <c r="G551" s="57">
        <f t="shared" si="75"/>
        <v>-971</v>
      </c>
    </row>
    <row r="552" spans="2:7" hidden="1" outlineLevel="1" x14ac:dyDescent="0.35">
      <c r="B552" s="15" t="s">
        <v>152</v>
      </c>
      <c r="E552" s="42">
        <v>5469</v>
      </c>
      <c r="F552" s="42">
        <v>5589</v>
      </c>
      <c r="G552" s="57">
        <f t="shared" si="75"/>
        <v>-120</v>
      </c>
    </row>
    <row r="553" spans="2:7" hidden="1" outlineLevel="1" x14ac:dyDescent="0.35">
      <c r="B553" s="15" t="s">
        <v>153</v>
      </c>
      <c r="E553" s="42">
        <v>11670</v>
      </c>
      <c r="F553" s="42">
        <v>11836</v>
      </c>
      <c r="G553" s="57">
        <f t="shared" si="75"/>
        <v>-166</v>
      </c>
    </row>
    <row r="554" spans="2:7" hidden="1" outlineLevel="1" x14ac:dyDescent="0.35">
      <c r="B554" s="15" t="s">
        <v>154</v>
      </c>
      <c r="E554" s="42">
        <v>48096</v>
      </c>
      <c r="F554" s="42">
        <v>44665</v>
      </c>
      <c r="G554" s="57">
        <f t="shared" si="75"/>
        <v>3431</v>
      </c>
    </row>
    <row r="555" spans="2:7" hidden="1" outlineLevel="1" x14ac:dyDescent="0.35">
      <c r="B555" s="15" t="s">
        <v>155</v>
      </c>
      <c r="E555" s="42">
        <v>32146</v>
      </c>
      <c r="F555" s="42">
        <v>31065</v>
      </c>
      <c r="G555" s="57">
        <f t="shared" si="75"/>
        <v>1081</v>
      </c>
    </row>
    <row r="556" spans="2:7" hidden="1" outlineLevel="1" x14ac:dyDescent="0.35">
      <c r="B556" s="15" t="s">
        <v>156</v>
      </c>
      <c r="E556" s="42">
        <v>8378</v>
      </c>
      <c r="F556" s="42">
        <v>8138</v>
      </c>
      <c r="G556" s="57">
        <f t="shared" si="75"/>
        <v>240</v>
      </c>
    </row>
    <row r="557" spans="2:7" hidden="1" outlineLevel="1" x14ac:dyDescent="0.35">
      <c r="B557" s="15" t="s">
        <v>157</v>
      </c>
      <c r="E557" s="42">
        <v>21606</v>
      </c>
      <c r="F557" s="42">
        <v>20457</v>
      </c>
      <c r="G557" s="57">
        <f t="shared" si="75"/>
        <v>1149</v>
      </c>
    </row>
    <row r="558" spans="2:7" hidden="1" outlineLevel="1" x14ac:dyDescent="0.35">
      <c r="B558" s="15" t="s">
        <v>158</v>
      </c>
      <c r="E558" s="42">
        <v>14098</v>
      </c>
      <c r="F558" s="42">
        <v>13953</v>
      </c>
      <c r="G558" s="57">
        <f t="shared" ref="G558" si="84">E558-F558</f>
        <v>145</v>
      </c>
    </row>
    <row r="559" spans="2:7" hidden="1" outlineLevel="1" x14ac:dyDescent="0.35">
      <c r="B559" s="15" t="s">
        <v>159</v>
      </c>
      <c r="E559" s="42">
        <v>48292</v>
      </c>
      <c r="F559" s="42">
        <v>47126</v>
      </c>
      <c r="G559" s="57">
        <f t="shared" si="75"/>
        <v>1166</v>
      </c>
    </row>
    <row r="560" spans="2:7" hidden="1" outlineLevel="1" x14ac:dyDescent="0.35">
      <c r="B560" s="15" t="s">
        <v>160</v>
      </c>
      <c r="E560" s="42">
        <v>15232</v>
      </c>
      <c r="F560" s="42">
        <v>14782</v>
      </c>
      <c r="G560" s="57">
        <f t="shared" si="75"/>
        <v>450</v>
      </c>
    </row>
    <row r="561" spans="2:7" hidden="1" outlineLevel="1" x14ac:dyDescent="0.35">
      <c r="B561" s="15" t="s">
        <v>278</v>
      </c>
      <c r="E561" s="42">
        <v>4007</v>
      </c>
      <c r="F561" s="42">
        <v>3845</v>
      </c>
      <c r="G561" s="57">
        <f t="shared" ref="G561:G566" si="85">E561-F561</f>
        <v>162</v>
      </c>
    </row>
    <row r="562" spans="2:7" hidden="1" outlineLevel="1" x14ac:dyDescent="0.35">
      <c r="B562" s="15" t="s">
        <v>280</v>
      </c>
      <c r="E562" s="42">
        <v>1293</v>
      </c>
      <c r="F562" s="42">
        <v>1248</v>
      </c>
      <c r="G562" s="57">
        <f t="shared" si="85"/>
        <v>45</v>
      </c>
    </row>
    <row r="563" spans="2:7" hidden="1" outlineLevel="1" x14ac:dyDescent="0.35">
      <c r="B563" s="15" t="s">
        <v>286</v>
      </c>
      <c r="E563" s="42">
        <v>4291</v>
      </c>
      <c r="F563" s="42">
        <v>4005</v>
      </c>
      <c r="G563" s="57">
        <f t="shared" si="85"/>
        <v>286</v>
      </c>
    </row>
    <row r="564" spans="2:7" hidden="1" outlineLevel="1" x14ac:dyDescent="0.35">
      <c r="B564" s="15" t="s">
        <v>290</v>
      </c>
      <c r="E564" s="42">
        <v>3515</v>
      </c>
      <c r="F564" s="42">
        <v>3475</v>
      </c>
      <c r="G564" s="57">
        <f t="shared" si="85"/>
        <v>40</v>
      </c>
    </row>
    <row r="565" spans="2:7" hidden="1" outlineLevel="1" x14ac:dyDescent="0.35">
      <c r="B565" s="15" t="s">
        <v>287</v>
      </c>
      <c r="E565" s="42">
        <v>3108</v>
      </c>
      <c r="F565" s="42">
        <v>2819</v>
      </c>
      <c r="G565" s="57">
        <f t="shared" si="85"/>
        <v>289</v>
      </c>
    </row>
    <row r="566" spans="2:7" hidden="1" outlineLevel="1" x14ac:dyDescent="0.35">
      <c r="B566" s="15" t="s">
        <v>279</v>
      </c>
      <c r="E566" s="42">
        <v>4834</v>
      </c>
      <c r="F566" s="42">
        <v>4472</v>
      </c>
      <c r="G566" s="57">
        <f t="shared" si="85"/>
        <v>362</v>
      </c>
    </row>
    <row r="567" spans="2:7" ht="13.5" customHeight="1" collapsed="1" x14ac:dyDescent="0.35">
      <c r="B567" s="58"/>
      <c r="C567" s="14"/>
      <c r="D567" s="45" t="s">
        <v>32</v>
      </c>
      <c r="E567" s="42">
        <f>SUM(E540:E566)</f>
        <v>592358</v>
      </c>
      <c r="F567" s="42">
        <f>SUM(F540:F566)</f>
        <v>566960</v>
      </c>
      <c r="G567" s="57">
        <f t="shared" si="75"/>
        <v>25398</v>
      </c>
    </row>
    <row r="568" spans="2:7" ht="13.5" customHeight="1" x14ac:dyDescent="0.35">
      <c r="B568" s="58"/>
      <c r="C568" s="14"/>
      <c r="D568" s="59"/>
      <c r="E568" s="97"/>
      <c r="F568" s="97"/>
      <c r="G568" s="57"/>
    </row>
    <row r="569" spans="2:7" hidden="1" outlineLevel="1" x14ac:dyDescent="0.35">
      <c r="B569" s="15" t="s">
        <v>141</v>
      </c>
      <c r="E569" s="42">
        <v>0</v>
      </c>
      <c r="F569" s="42"/>
      <c r="G569" s="57">
        <f t="shared" si="75"/>
        <v>0</v>
      </c>
    </row>
    <row r="570" spans="2:7" hidden="1" outlineLevel="1" x14ac:dyDescent="0.35">
      <c r="B570" s="15" t="s">
        <v>142</v>
      </c>
      <c r="E570" s="42">
        <v>0</v>
      </c>
      <c r="F570" s="42"/>
      <c r="G570" s="57">
        <f t="shared" si="75"/>
        <v>0</v>
      </c>
    </row>
    <row r="571" spans="2:7" hidden="1" outlineLevel="1" x14ac:dyDescent="0.35">
      <c r="B571" s="15" t="s">
        <v>143</v>
      </c>
      <c r="E571" s="42">
        <v>0</v>
      </c>
      <c r="F571" s="42"/>
      <c r="G571" s="57">
        <f t="shared" ref="G571" si="86">E571-F571</f>
        <v>0</v>
      </c>
    </row>
    <row r="572" spans="2:7" hidden="1" outlineLevel="1" x14ac:dyDescent="0.35">
      <c r="B572" s="15" t="s">
        <v>144</v>
      </c>
      <c r="E572" s="42">
        <v>0</v>
      </c>
      <c r="F572" s="42"/>
      <c r="G572" s="57">
        <f t="shared" si="75"/>
        <v>0</v>
      </c>
    </row>
    <row r="573" spans="2:7" hidden="1" outlineLevel="1" x14ac:dyDescent="0.35">
      <c r="B573" s="15" t="s">
        <v>145</v>
      </c>
      <c r="E573" s="42">
        <v>0</v>
      </c>
      <c r="F573" s="42"/>
      <c r="G573" s="57">
        <f t="shared" si="75"/>
        <v>0</v>
      </c>
    </row>
    <row r="574" spans="2:7" hidden="1" outlineLevel="1" x14ac:dyDescent="0.35">
      <c r="B574" s="15" t="s">
        <v>146</v>
      </c>
      <c r="E574" s="42">
        <v>0</v>
      </c>
      <c r="F574" s="42"/>
      <c r="G574" s="57">
        <f t="shared" si="75"/>
        <v>0</v>
      </c>
    </row>
    <row r="575" spans="2:7" hidden="1" outlineLevel="1" x14ac:dyDescent="0.35">
      <c r="B575" s="15" t="s">
        <v>147</v>
      </c>
      <c r="E575" s="42">
        <v>0</v>
      </c>
      <c r="F575" s="42"/>
      <c r="G575" s="57">
        <f t="shared" si="75"/>
        <v>0</v>
      </c>
    </row>
    <row r="576" spans="2:7" hidden="1" outlineLevel="1" x14ac:dyDescent="0.35">
      <c r="B576" s="15" t="s">
        <v>148</v>
      </c>
      <c r="E576" s="42">
        <v>0</v>
      </c>
      <c r="F576" s="42"/>
      <c r="G576" s="57">
        <f t="shared" si="75"/>
        <v>0</v>
      </c>
    </row>
    <row r="577" spans="2:7" hidden="1" outlineLevel="1" x14ac:dyDescent="0.35">
      <c r="B577" s="15" t="s">
        <v>254</v>
      </c>
      <c r="E577" s="42">
        <v>0</v>
      </c>
      <c r="F577" s="42"/>
      <c r="G577" s="57">
        <f t="shared" si="75"/>
        <v>0</v>
      </c>
    </row>
    <row r="578" spans="2:7" hidden="1" outlineLevel="1" x14ac:dyDescent="0.35">
      <c r="B578" s="15" t="s">
        <v>149</v>
      </c>
      <c r="E578" s="42">
        <v>0</v>
      </c>
      <c r="F578" s="42"/>
      <c r="G578" s="57">
        <f t="shared" ref="G578:G579" si="87">E578-F578</f>
        <v>0</v>
      </c>
    </row>
    <row r="579" spans="2:7" hidden="1" outlineLevel="1" x14ac:dyDescent="0.35">
      <c r="B579" s="15" t="s">
        <v>150</v>
      </c>
      <c r="E579" s="42">
        <v>0</v>
      </c>
      <c r="F579" s="42"/>
      <c r="G579" s="57">
        <f t="shared" si="87"/>
        <v>0</v>
      </c>
    </row>
    <row r="580" spans="2:7" hidden="1" outlineLevel="1" x14ac:dyDescent="0.35">
      <c r="B580" s="15" t="s">
        <v>151</v>
      </c>
      <c r="E580" s="42">
        <v>0</v>
      </c>
      <c r="F580" s="42"/>
      <c r="G580" s="57">
        <f t="shared" si="75"/>
        <v>0</v>
      </c>
    </row>
    <row r="581" spans="2:7" hidden="1" outlineLevel="1" x14ac:dyDescent="0.35">
      <c r="B581" s="15" t="s">
        <v>152</v>
      </c>
      <c r="E581" s="42">
        <v>0</v>
      </c>
      <c r="F581" s="42"/>
      <c r="G581" s="57">
        <f t="shared" si="75"/>
        <v>0</v>
      </c>
    </row>
    <row r="582" spans="2:7" hidden="1" outlineLevel="1" x14ac:dyDescent="0.35">
      <c r="B582" s="15" t="s">
        <v>153</v>
      </c>
      <c r="E582" s="42">
        <v>0</v>
      </c>
      <c r="F582" s="42"/>
      <c r="G582" s="57">
        <f t="shared" si="75"/>
        <v>0</v>
      </c>
    </row>
    <row r="583" spans="2:7" hidden="1" outlineLevel="1" x14ac:dyDescent="0.35">
      <c r="B583" s="15" t="s">
        <v>154</v>
      </c>
      <c r="E583" s="42">
        <v>0</v>
      </c>
      <c r="F583" s="42"/>
      <c r="G583" s="57">
        <f t="shared" si="75"/>
        <v>0</v>
      </c>
    </row>
    <row r="584" spans="2:7" hidden="1" outlineLevel="1" x14ac:dyDescent="0.35">
      <c r="B584" s="15" t="s">
        <v>155</v>
      </c>
      <c r="E584" s="42">
        <v>0</v>
      </c>
      <c r="F584" s="42"/>
      <c r="G584" s="57">
        <f t="shared" si="75"/>
        <v>0</v>
      </c>
    </row>
    <row r="585" spans="2:7" hidden="1" outlineLevel="1" x14ac:dyDescent="0.35">
      <c r="B585" s="15" t="s">
        <v>156</v>
      </c>
      <c r="E585" s="42">
        <v>0</v>
      </c>
      <c r="F585" s="42"/>
      <c r="G585" s="57">
        <f t="shared" si="75"/>
        <v>0</v>
      </c>
    </row>
    <row r="586" spans="2:7" hidden="1" outlineLevel="1" x14ac:dyDescent="0.35">
      <c r="B586" s="15" t="s">
        <v>157</v>
      </c>
      <c r="E586" s="42">
        <v>0</v>
      </c>
      <c r="F586" s="42"/>
      <c r="G586" s="57">
        <f t="shared" si="75"/>
        <v>0</v>
      </c>
    </row>
    <row r="587" spans="2:7" hidden="1" outlineLevel="1" x14ac:dyDescent="0.35">
      <c r="B587" s="15" t="s">
        <v>158</v>
      </c>
      <c r="E587" s="42">
        <v>0</v>
      </c>
      <c r="F587" s="42"/>
      <c r="G587" s="57">
        <f t="shared" ref="G587" si="88">E587-F587</f>
        <v>0</v>
      </c>
    </row>
    <row r="588" spans="2:7" hidden="1" outlineLevel="1" x14ac:dyDescent="0.35">
      <c r="B588" s="15" t="s">
        <v>159</v>
      </c>
      <c r="E588" s="42">
        <v>0</v>
      </c>
      <c r="F588" s="42"/>
      <c r="G588" s="57">
        <f t="shared" si="75"/>
        <v>0</v>
      </c>
    </row>
    <row r="589" spans="2:7" hidden="1" outlineLevel="1" x14ac:dyDescent="0.35">
      <c r="B589" s="15" t="s">
        <v>160</v>
      </c>
      <c r="E589" s="42">
        <v>0</v>
      </c>
      <c r="F589" s="42"/>
      <c r="G589" s="57">
        <f t="shared" si="75"/>
        <v>0</v>
      </c>
    </row>
    <row r="590" spans="2:7" hidden="1" outlineLevel="1" x14ac:dyDescent="0.35">
      <c r="B590" s="15" t="s">
        <v>278</v>
      </c>
      <c r="E590" s="42">
        <v>0</v>
      </c>
      <c r="F590" s="42"/>
      <c r="G590" s="57">
        <f t="shared" ref="G590:G595" si="89">E590-F590</f>
        <v>0</v>
      </c>
    </row>
    <row r="591" spans="2:7" hidden="1" outlineLevel="1" x14ac:dyDescent="0.35">
      <c r="B591" s="15" t="s">
        <v>280</v>
      </c>
      <c r="E591" s="42">
        <v>0</v>
      </c>
      <c r="F591" s="42"/>
      <c r="G591" s="57">
        <f t="shared" si="89"/>
        <v>0</v>
      </c>
    </row>
    <row r="592" spans="2:7" hidden="1" outlineLevel="1" x14ac:dyDescent="0.35">
      <c r="B592" s="15" t="s">
        <v>286</v>
      </c>
      <c r="E592" s="42">
        <v>0</v>
      </c>
      <c r="F592" s="42"/>
      <c r="G592" s="57">
        <f t="shared" si="89"/>
        <v>0</v>
      </c>
    </row>
    <row r="593" spans="2:7" hidden="1" outlineLevel="1" x14ac:dyDescent="0.35">
      <c r="B593" s="15" t="s">
        <v>290</v>
      </c>
      <c r="E593" s="42">
        <v>0</v>
      </c>
      <c r="F593" s="42"/>
      <c r="G593" s="57">
        <f t="shared" si="89"/>
        <v>0</v>
      </c>
    </row>
    <row r="594" spans="2:7" hidden="1" outlineLevel="1" x14ac:dyDescent="0.35">
      <c r="B594" s="15" t="s">
        <v>287</v>
      </c>
      <c r="E594" s="42">
        <v>0</v>
      </c>
      <c r="F594" s="42"/>
      <c r="G594" s="57">
        <f t="shared" si="89"/>
        <v>0</v>
      </c>
    </row>
    <row r="595" spans="2:7" hidden="1" outlineLevel="1" x14ac:dyDescent="0.35">
      <c r="B595" s="15" t="s">
        <v>279</v>
      </c>
      <c r="E595" s="42">
        <v>0</v>
      </c>
      <c r="F595" s="42"/>
      <c r="G595" s="57">
        <f t="shared" si="89"/>
        <v>0</v>
      </c>
    </row>
    <row r="596" spans="2:7" ht="52.2" collapsed="1" x14ac:dyDescent="0.35">
      <c r="B596" s="58"/>
      <c r="C596" s="14"/>
      <c r="D596" s="45" t="s">
        <v>271</v>
      </c>
      <c r="E596" s="42">
        <f>SUM(E569:E595)</f>
        <v>0</v>
      </c>
      <c r="F596" s="84"/>
      <c r="G596" s="57">
        <f t="shared" si="75"/>
        <v>0</v>
      </c>
    </row>
    <row r="597" spans="2:7" ht="15" customHeight="1" thickBot="1" x14ac:dyDescent="0.4">
      <c r="B597" s="60"/>
      <c r="C597" s="61"/>
      <c r="D597" s="61"/>
      <c r="E597" s="95"/>
      <c r="F597" s="95"/>
      <c r="G597" s="62"/>
    </row>
    <row r="598" spans="2:7" ht="15" customHeight="1" x14ac:dyDescent="0.35">
      <c r="E598" s="42"/>
      <c r="F598" s="42"/>
      <c r="G598" s="18"/>
    </row>
    <row r="599" spans="2:7" hidden="1" outlineLevel="1" x14ac:dyDescent="0.35">
      <c r="B599" s="15" t="s">
        <v>141</v>
      </c>
      <c r="E599" s="42">
        <v>0</v>
      </c>
      <c r="F599" s="42">
        <v>0</v>
      </c>
      <c r="G599" s="18">
        <f t="shared" si="75"/>
        <v>0</v>
      </c>
    </row>
    <row r="600" spans="2:7" hidden="1" outlineLevel="1" x14ac:dyDescent="0.35">
      <c r="B600" s="15" t="s">
        <v>142</v>
      </c>
      <c r="E600" s="42">
        <v>0</v>
      </c>
      <c r="F600" s="42">
        <v>200</v>
      </c>
      <c r="G600" s="18">
        <f t="shared" ref="G600:G696" si="90">E600-F600</f>
        <v>-200</v>
      </c>
    </row>
    <row r="601" spans="2:7" hidden="1" outlineLevel="1" x14ac:dyDescent="0.35">
      <c r="B601" s="15" t="s">
        <v>143</v>
      </c>
      <c r="E601" s="42">
        <v>0</v>
      </c>
      <c r="F601" s="42">
        <v>0</v>
      </c>
      <c r="G601" s="18">
        <f t="shared" ref="G601" si="91">E601-F601</f>
        <v>0</v>
      </c>
    </row>
    <row r="602" spans="2:7" hidden="1" outlineLevel="1" x14ac:dyDescent="0.35">
      <c r="B602" s="15" t="s">
        <v>144</v>
      </c>
      <c r="E602" s="42">
        <v>0</v>
      </c>
      <c r="F602" s="42">
        <v>0</v>
      </c>
      <c r="G602" s="18">
        <f t="shared" si="90"/>
        <v>0</v>
      </c>
    </row>
    <row r="603" spans="2:7" hidden="1" outlineLevel="1" x14ac:dyDescent="0.35">
      <c r="B603" s="15" t="s">
        <v>145</v>
      </c>
      <c r="E603" s="42">
        <v>0</v>
      </c>
      <c r="F603" s="42">
        <v>0</v>
      </c>
      <c r="G603" s="18">
        <f t="shared" si="90"/>
        <v>0</v>
      </c>
    </row>
    <row r="604" spans="2:7" hidden="1" outlineLevel="1" x14ac:dyDescent="0.35">
      <c r="B604" s="15" t="s">
        <v>146</v>
      </c>
      <c r="E604" s="42">
        <v>0</v>
      </c>
      <c r="F604" s="42">
        <v>636</v>
      </c>
      <c r="G604" s="18">
        <f t="shared" si="90"/>
        <v>-636</v>
      </c>
    </row>
    <row r="605" spans="2:7" hidden="1" outlineLevel="1" x14ac:dyDescent="0.35">
      <c r="B605" s="15" t="s">
        <v>147</v>
      </c>
      <c r="E605" s="42">
        <v>0</v>
      </c>
      <c r="F605" s="42">
        <v>0</v>
      </c>
      <c r="G605" s="18">
        <f t="shared" si="90"/>
        <v>0</v>
      </c>
    </row>
    <row r="606" spans="2:7" hidden="1" outlineLevel="1" x14ac:dyDescent="0.35">
      <c r="B606" s="15" t="s">
        <v>148</v>
      </c>
      <c r="E606" s="42">
        <v>-1887</v>
      </c>
      <c r="F606" s="42">
        <v>1887</v>
      </c>
      <c r="G606" s="18">
        <f t="shared" si="90"/>
        <v>-3774</v>
      </c>
    </row>
    <row r="607" spans="2:7" hidden="1" outlineLevel="1" x14ac:dyDescent="0.35">
      <c r="B607" s="15" t="s">
        <v>254</v>
      </c>
      <c r="E607" s="42">
        <v>0</v>
      </c>
      <c r="F607" s="42">
        <v>0</v>
      </c>
      <c r="G607" s="18">
        <f t="shared" si="90"/>
        <v>0</v>
      </c>
    </row>
    <row r="608" spans="2:7" hidden="1" outlineLevel="1" x14ac:dyDescent="0.35">
      <c r="B608" s="15" t="s">
        <v>149</v>
      </c>
      <c r="E608" s="42">
        <v>0</v>
      </c>
      <c r="F608" s="42">
        <v>0</v>
      </c>
      <c r="G608" s="18">
        <f t="shared" ref="G608:G609" si="92">E608-F608</f>
        <v>0</v>
      </c>
    </row>
    <row r="609" spans="2:7" hidden="1" outlineLevel="1" x14ac:dyDescent="0.35">
      <c r="B609" s="15" t="s">
        <v>150</v>
      </c>
      <c r="E609" s="42">
        <v>0</v>
      </c>
      <c r="F609" s="42">
        <v>0</v>
      </c>
      <c r="G609" s="18">
        <f t="shared" si="92"/>
        <v>0</v>
      </c>
    </row>
    <row r="610" spans="2:7" hidden="1" outlineLevel="1" x14ac:dyDescent="0.35">
      <c r="B610" s="15" t="s">
        <v>151</v>
      </c>
      <c r="E610" s="42">
        <v>0</v>
      </c>
      <c r="F610" s="42">
        <v>0</v>
      </c>
      <c r="G610" s="18">
        <f t="shared" si="90"/>
        <v>0</v>
      </c>
    </row>
    <row r="611" spans="2:7" hidden="1" outlineLevel="1" x14ac:dyDescent="0.35">
      <c r="B611" s="15" t="s">
        <v>152</v>
      </c>
      <c r="E611" s="42">
        <v>0</v>
      </c>
      <c r="F611" s="42">
        <v>0</v>
      </c>
      <c r="G611" s="18">
        <f t="shared" si="90"/>
        <v>0</v>
      </c>
    </row>
    <row r="612" spans="2:7" hidden="1" outlineLevel="1" x14ac:dyDescent="0.35">
      <c r="B612" s="15" t="s">
        <v>153</v>
      </c>
      <c r="E612" s="42">
        <v>0</v>
      </c>
      <c r="F612" s="42">
        <v>0</v>
      </c>
      <c r="G612" s="18">
        <f t="shared" si="90"/>
        <v>0</v>
      </c>
    </row>
    <row r="613" spans="2:7" hidden="1" outlineLevel="1" x14ac:dyDescent="0.35">
      <c r="B613" s="15" t="s">
        <v>154</v>
      </c>
      <c r="E613" s="42">
        <v>0</v>
      </c>
      <c r="F613" s="42">
        <v>0</v>
      </c>
      <c r="G613" s="18">
        <f t="shared" si="90"/>
        <v>0</v>
      </c>
    </row>
    <row r="614" spans="2:7" hidden="1" outlineLevel="1" x14ac:dyDescent="0.35">
      <c r="B614" s="15" t="s">
        <v>155</v>
      </c>
      <c r="E614" s="42">
        <v>0</v>
      </c>
      <c r="F614" s="42">
        <v>0</v>
      </c>
      <c r="G614" s="18">
        <f t="shared" si="90"/>
        <v>0</v>
      </c>
    </row>
    <row r="615" spans="2:7" hidden="1" outlineLevel="1" x14ac:dyDescent="0.35">
      <c r="B615" s="15" t="s">
        <v>156</v>
      </c>
      <c r="E615" s="42">
        <v>0</v>
      </c>
      <c r="F615" s="42">
        <v>0</v>
      </c>
      <c r="G615" s="18">
        <f t="shared" si="90"/>
        <v>0</v>
      </c>
    </row>
    <row r="616" spans="2:7" hidden="1" outlineLevel="1" x14ac:dyDescent="0.35">
      <c r="B616" s="15" t="s">
        <v>157</v>
      </c>
      <c r="E616" s="42">
        <v>0</v>
      </c>
      <c r="F616" s="42">
        <v>0</v>
      </c>
      <c r="G616" s="18">
        <f t="shared" si="90"/>
        <v>0</v>
      </c>
    </row>
    <row r="617" spans="2:7" hidden="1" outlineLevel="1" x14ac:dyDescent="0.35">
      <c r="B617" s="15" t="s">
        <v>158</v>
      </c>
      <c r="E617" s="42">
        <v>0</v>
      </c>
      <c r="F617" s="42">
        <v>0</v>
      </c>
      <c r="G617" s="18">
        <f t="shared" ref="G617" si="93">E617-F617</f>
        <v>0</v>
      </c>
    </row>
    <row r="618" spans="2:7" hidden="1" outlineLevel="1" x14ac:dyDescent="0.35">
      <c r="B618" s="15" t="s">
        <v>159</v>
      </c>
      <c r="E618" s="42">
        <v>0</v>
      </c>
      <c r="F618" s="42">
        <v>25</v>
      </c>
      <c r="G618" s="18">
        <f t="shared" si="90"/>
        <v>-25</v>
      </c>
    </row>
    <row r="619" spans="2:7" hidden="1" outlineLevel="1" x14ac:dyDescent="0.35">
      <c r="B619" s="15" t="s">
        <v>160</v>
      </c>
      <c r="E619" s="42">
        <v>0</v>
      </c>
      <c r="F619" s="42">
        <v>0</v>
      </c>
      <c r="G619" s="18">
        <f t="shared" si="90"/>
        <v>0</v>
      </c>
    </row>
    <row r="620" spans="2:7" hidden="1" outlineLevel="1" x14ac:dyDescent="0.35">
      <c r="B620" s="15" t="s">
        <v>278</v>
      </c>
      <c r="E620" s="42">
        <v>7</v>
      </c>
      <c r="F620" s="42">
        <v>0</v>
      </c>
      <c r="G620" s="18">
        <f t="shared" ref="G620:G625" si="94">E620-F620</f>
        <v>7</v>
      </c>
    </row>
    <row r="621" spans="2:7" hidden="1" outlineLevel="1" x14ac:dyDescent="0.35">
      <c r="B621" s="15" t="s">
        <v>280</v>
      </c>
      <c r="E621" s="42">
        <v>0</v>
      </c>
      <c r="F621" s="42">
        <v>0</v>
      </c>
      <c r="G621" s="18">
        <f t="shared" si="94"/>
        <v>0</v>
      </c>
    </row>
    <row r="622" spans="2:7" hidden="1" outlineLevel="1" x14ac:dyDescent="0.35">
      <c r="B622" s="15" t="s">
        <v>286</v>
      </c>
      <c r="E622" s="42">
        <v>0</v>
      </c>
      <c r="F622" s="42">
        <v>0</v>
      </c>
      <c r="G622" s="18">
        <f t="shared" si="94"/>
        <v>0</v>
      </c>
    </row>
    <row r="623" spans="2:7" hidden="1" outlineLevel="1" x14ac:dyDescent="0.35">
      <c r="B623" s="15" t="s">
        <v>290</v>
      </c>
      <c r="E623" s="42">
        <v>0</v>
      </c>
      <c r="F623" s="42">
        <v>0</v>
      </c>
      <c r="G623" s="18">
        <f t="shared" si="94"/>
        <v>0</v>
      </c>
    </row>
    <row r="624" spans="2:7" hidden="1" outlineLevel="1" x14ac:dyDescent="0.35">
      <c r="B624" s="15" t="s">
        <v>287</v>
      </c>
      <c r="E624" s="42">
        <v>0</v>
      </c>
      <c r="F624" s="42">
        <v>0</v>
      </c>
      <c r="G624" s="18">
        <f t="shared" si="94"/>
        <v>0</v>
      </c>
    </row>
    <row r="625" spans="1:7" hidden="1" outlineLevel="1" x14ac:dyDescent="0.35">
      <c r="B625" s="15" t="s">
        <v>279</v>
      </c>
      <c r="E625" s="42">
        <v>0</v>
      </c>
      <c r="F625" s="42">
        <v>0</v>
      </c>
      <c r="G625" s="18">
        <f t="shared" si="94"/>
        <v>0</v>
      </c>
    </row>
    <row r="626" spans="1:7" ht="15" customHeight="1" collapsed="1" x14ac:dyDescent="0.35">
      <c r="A626" s="27"/>
      <c r="B626" s="14" t="s">
        <v>172</v>
      </c>
      <c r="E626" s="42">
        <f>SUM(E599:E625)</f>
        <v>-1880</v>
      </c>
      <c r="F626" s="42">
        <f>SUM(F599:F625)</f>
        <v>2748</v>
      </c>
      <c r="G626" s="18">
        <f t="shared" si="90"/>
        <v>-4628</v>
      </c>
    </row>
    <row r="627" spans="1:7" ht="15" customHeight="1" x14ac:dyDescent="0.35">
      <c r="A627" s="14"/>
      <c r="E627" s="42"/>
      <c r="F627" s="42"/>
      <c r="G627" s="18"/>
    </row>
    <row r="628" spans="1:7" ht="15" customHeight="1" x14ac:dyDescent="0.35">
      <c r="E628" s="42"/>
      <c r="F628" s="42"/>
      <c r="G628" s="18"/>
    </row>
    <row r="629" spans="1:7" hidden="1" outlineLevel="1" x14ac:dyDescent="0.35">
      <c r="B629" s="15" t="s">
        <v>141</v>
      </c>
      <c r="E629" s="42">
        <v>1585</v>
      </c>
      <c r="F629" s="42">
        <v>1550</v>
      </c>
      <c r="G629" s="18">
        <f t="shared" si="90"/>
        <v>35</v>
      </c>
    </row>
    <row r="630" spans="1:7" hidden="1" outlineLevel="1" x14ac:dyDescent="0.35">
      <c r="B630" s="15" t="s">
        <v>142</v>
      </c>
      <c r="E630" s="42">
        <v>586</v>
      </c>
      <c r="F630" s="42">
        <v>755</v>
      </c>
      <c r="G630" s="18">
        <f t="shared" si="90"/>
        <v>-169</v>
      </c>
    </row>
    <row r="631" spans="1:7" hidden="1" outlineLevel="1" x14ac:dyDescent="0.35">
      <c r="B631" s="15" t="s">
        <v>143</v>
      </c>
      <c r="E631" s="42">
        <v>1510</v>
      </c>
      <c r="F631" s="42">
        <v>1774</v>
      </c>
      <c r="G631" s="18">
        <f t="shared" ref="G631" si="95">E631-F631</f>
        <v>-264</v>
      </c>
    </row>
    <row r="632" spans="1:7" hidden="1" outlineLevel="1" x14ac:dyDescent="0.35">
      <c r="B632" s="15" t="s">
        <v>144</v>
      </c>
      <c r="E632" s="42">
        <v>618</v>
      </c>
      <c r="F632" s="42">
        <v>579</v>
      </c>
      <c r="G632" s="18">
        <f t="shared" si="90"/>
        <v>39</v>
      </c>
    </row>
    <row r="633" spans="1:7" hidden="1" outlineLevel="1" x14ac:dyDescent="0.35">
      <c r="B633" s="15" t="s">
        <v>145</v>
      </c>
      <c r="E633" s="42">
        <v>860</v>
      </c>
      <c r="F633" s="42">
        <v>895</v>
      </c>
      <c r="G633" s="18">
        <f t="shared" si="90"/>
        <v>-35</v>
      </c>
    </row>
    <row r="634" spans="1:7" hidden="1" outlineLevel="1" x14ac:dyDescent="0.35">
      <c r="B634" s="15" t="s">
        <v>146</v>
      </c>
      <c r="E634" s="42">
        <v>3090</v>
      </c>
      <c r="F634" s="42">
        <v>3007</v>
      </c>
      <c r="G634" s="18">
        <f t="shared" si="90"/>
        <v>83</v>
      </c>
    </row>
    <row r="635" spans="1:7" hidden="1" outlineLevel="1" x14ac:dyDescent="0.35">
      <c r="B635" s="15" t="s">
        <v>147</v>
      </c>
      <c r="E635" s="42">
        <v>2333</v>
      </c>
      <c r="F635" s="42">
        <v>1982</v>
      </c>
      <c r="G635" s="18">
        <f t="shared" si="90"/>
        <v>351</v>
      </c>
    </row>
    <row r="636" spans="1:7" hidden="1" outlineLevel="1" x14ac:dyDescent="0.35">
      <c r="B636" s="15" t="s">
        <v>148</v>
      </c>
      <c r="E636" s="42">
        <v>1935</v>
      </c>
      <c r="F636" s="42">
        <v>1884</v>
      </c>
      <c r="G636" s="18">
        <f t="shared" si="90"/>
        <v>51</v>
      </c>
    </row>
    <row r="637" spans="1:7" hidden="1" outlineLevel="1" x14ac:dyDescent="0.35">
      <c r="B637" s="15" t="s">
        <v>254</v>
      </c>
      <c r="E637" s="42">
        <v>0</v>
      </c>
      <c r="F637" s="42">
        <v>0</v>
      </c>
      <c r="G637" s="18">
        <f t="shared" si="90"/>
        <v>0</v>
      </c>
    </row>
    <row r="638" spans="1:7" hidden="1" outlineLevel="1" x14ac:dyDescent="0.35">
      <c r="B638" s="15" t="s">
        <v>149</v>
      </c>
      <c r="E638" s="42">
        <v>1758</v>
      </c>
      <c r="F638" s="42">
        <v>1902</v>
      </c>
      <c r="G638" s="18">
        <f t="shared" ref="G638:G639" si="96">E638-F638</f>
        <v>-144</v>
      </c>
    </row>
    <row r="639" spans="1:7" hidden="1" outlineLevel="1" x14ac:dyDescent="0.35">
      <c r="B639" s="15" t="s">
        <v>150</v>
      </c>
      <c r="E639" s="42">
        <v>721</v>
      </c>
      <c r="F639" s="42">
        <v>995</v>
      </c>
      <c r="G639" s="18">
        <f t="shared" si="96"/>
        <v>-274</v>
      </c>
    </row>
    <row r="640" spans="1:7" hidden="1" outlineLevel="1" x14ac:dyDescent="0.35">
      <c r="B640" s="15" t="s">
        <v>151</v>
      </c>
      <c r="E640" s="42">
        <v>1850</v>
      </c>
      <c r="F640" s="42">
        <v>1094</v>
      </c>
      <c r="G640" s="18">
        <f t="shared" si="90"/>
        <v>756</v>
      </c>
    </row>
    <row r="641" spans="1:7" hidden="1" outlineLevel="1" x14ac:dyDescent="0.35">
      <c r="B641" s="15" t="s">
        <v>152</v>
      </c>
      <c r="E641" s="42">
        <v>97</v>
      </c>
      <c r="F641" s="42">
        <v>150</v>
      </c>
      <c r="G641" s="18">
        <f t="shared" si="90"/>
        <v>-53</v>
      </c>
    </row>
    <row r="642" spans="1:7" hidden="1" outlineLevel="1" x14ac:dyDescent="0.35">
      <c r="B642" s="15" t="s">
        <v>153</v>
      </c>
      <c r="E642" s="42">
        <v>605</v>
      </c>
      <c r="F642" s="42">
        <v>754</v>
      </c>
      <c r="G642" s="18">
        <f t="shared" si="90"/>
        <v>-149</v>
      </c>
    </row>
    <row r="643" spans="1:7" hidden="1" outlineLevel="1" x14ac:dyDescent="0.35">
      <c r="B643" s="15" t="s">
        <v>154</v>
      </c>
      <c r="E643" s="42">
        <v>933</v>
      </c>
      <c r="F643" s="42">
        <v>1629</v>
      </c>
      <c r="G643" s="18">
        <f t="shared" si="90"/>
        <v>-696</v>
      </c>
    </row>
    <row r="644" spans="1:7" hidden="1" outlineLevel="1" x14ac:dyDescent="0.35">
      <c r="B644" s="15" t="s">
        <v>155</v>
      </c>
      <c r="E644" s="42">
        <v>3802</v>
      </c>
      <c r="F644" s="42">
        <v>4408</v>
      </c>
      <c r="G644" s="18">
        <f t="shared" si="90"/>
        <v>-606</v>
      </c>
    </row>
    <row r="645" spans="1:7" hidden="1" outlineLevel="1" x14ac:dyDescent="0.35">
      <c r="B645" s="15" t="s">
        <v>156</v>
      </c>
      <c r="E645" s="42">
        <v>1022</v>
      </c>
      <c r="F645" s="42">
        <v>1240</v>
      </c>
      <c r="G645" s="18">
        <f t="shared" si="90"/>
        <v>-218</v>
      </c>
    </row>
    <row r="646" spans="1:7" hidden="1" outlineLevel="1" x14ac:dyDescent="0.35">
      <c r="B646" s="15" t="s">
        <v>157</v>
      </c>
      <c r="E646" s="42">
        <v>481</v>
      </c>
      <c r="F646" s="42">
        <v>536.51057999999989</v>
      </c>
      <c r="G646" s="18">
        <f t="shared" si="90"/>
        <v>-55.510579999999891</v>
      </c>
    </row>
    <row r="647" spans="1:7" hidden="1" outlineLevel="1" x14ac:dyDescent="0.35">
      <c r="B647" s="15" t="s">
        <v>158</v>
      </c>
      <c r="E647" s="42">
        <v>719</v>
      </c>
      <c r="F647" s="42">
        <v>781</v>
      </c>
      <c r="G647" s="18">
        <f t="shared" ref="G647" si="97">E647-F647</f>
        <v>-62</v>
      </c>
    </row>
    <row r="648" spans="1:7" hidden="1" outlineLevel="1" x14ac:dyDescent="0.35">
      <c r="B648" s="15" t="s">
        <v>159</v>
      </c>
      <c r="E648" s="42">
        <v>2289</v>
      </c>
      <c r="F648" s="42">
        <v>1953</v>
      </c>
      <c r="G648" s="18">
        <f t="shared" si="90"/>
        <v>336</v>
      </c>
    </row>
    <row r="649" spans="1:7" hidden="1" outlineLevel="1" x14ac:dyDescent="0.35">
      <c r="B649" s="15" t="s">
        <v>160</v>
      </c>
      <c r="E649" s="42">
        <v>1095</v>
      </c>
      <c r="F649" s="42">
        <v>834</v>
      </c>
      <c r="G649" s="18">
        <f t="shared" si="90"/>
        <v>261</v>
      </c>
    </row>
    <row r="650" spans="1:7" hidden="1" outlineLevel="1" x14ac:dyDescent="0.35">
      <c r="B650" s="15" t="s">
        <v>278</v>
      </c>
      <c r="E650" s="42">
        <v>200</v>
      </c>
      <c r="F650" s="42">
        <v>218</v>
      </c>
      <c r="G650" s="18">
        <f t="shared" ref="G650:G655" si="98">E650-F650</f>
        <v>-18</v>
      </c>
    </row>
    <row r="651" spans="1:7" hidden="1" outlineLevel="1" x14ac:dyDescent="0.35">
      <c r="B651" s="15" t="s">
        <v>280</v>
      </c>
      <c r="E651" s="42">
        <v>0</v>
      </c>
      <c r="F651" s="42">
        <v>0</v>
      </c>
      <c r="G651" s="18">
        <f t="shared" si="98"/>
        <v>0</v>
      </c>
    </row>
    <row r="652" spans="1:7" hidden="1" outlineLevel="1" x14ac:dyDescent="0.35">
      <c r="B652" s="15" t="s">
        <v>286</v>
      </c>
      <c r="E652" s="42">
        <v>239</v>
      </c>
      <c r="F652" s="42">
        <v>376</v>
      </c>
      <c r="G652" s="18">
        <f t="shared" si="98"/>
        <v>-137</v>
      </c>
    </row>
    <row r="653" spans="1:7" hidden="1" outlineLevel="1" x14ac:dyDescent="0.35">
      <c r="B653" s="15" t="s">
        <v>290</v>
      </c>
      <c r="E653" s="42">
        <v>111</v>
      </c>
      <c r="F653" s="42">
        <v>152</v>
      </c>
      <c r="G653" s="18">
        <f t="shared" si="98"/>
        <v>-41</v>
      </c>
    </row>
    <row r="654" spans="1:7" hidden="1" outlineLevel="1" x14ac:dyDescent="0.35">
      <c r="B654" s="15" t="s">
        <v>287</v>
      </c>
      <c r="E654" s="42">
        <v>233</v>
      </c>
      <c r="F654" s="42">
        <v>230</v>
      </c>
      <c r="G654" s="18">
        <f t="shared" si="98"/>
        <v>3</v>
      </c>
    </row>
    <row r="655" spans="1:7" hidden="1" outlineLevel="1" x14ac:dyDescent="0.35">
      <c r="B655" s="15" t="s">
        <v>279</v>
      </c>
      <c r="E655" s="42">
        <v>181</v>
      </c>
      <c r="F655" s="42">
        <v>321</v>
      </c>
      <c r="G655" s="18">
        <f t="shared" si="98"/>
        <v>-140</v>
      </c>
    </row>
    <row r="656" spans="1:7" ht="15" customHeight="1" collapsed="1" x14ac:dyDescent="0.35">
      <c r="A656" s="14"/>
      <c r="B656" s="14" t="s">
        <v>48</v>
      </c>
      <c r="C656" s="15" t="s">
        <v>1</v>
      </c>
      <c r="D656" s="15" t="s">
        <v>24</v>
      </c>
      <c r="E656" s="42">
        <f>SUM(E629:E655)</f>
        <v>28853</v>
      </c>
      <c r="F656" s="42">
        <f>SUM(F629:F655)</f>
        <v>29999.510579999998</v>
      </c>
      <c r="G656" s="18">
        <f t="shared" si="90"/>
        <v>-1146.5105799999983</v>
      </c>
    </row>
    <row r="657" spans="2:7" hidden="1" outlineLevel="1" x14ac:dyDescent="0.35">
      <c r="B657" s="15" t="s">
        <v>141</v>
      </c>
      <c r="E657" s="42">
        <v>0</v>
      </c>
      <c r="F657" s="42">
        <v>0</v>
      </c>
      <c r="G657" s="18">
        <f t="shared" si="90"/>
        <v>0</v>
      </c>
    </row>
    <row r="658" spans="2:7" hidden="1" outlineLevel="1" x14ac:dyDescent="0.35">
      <c r="B658" s="15" t="s">
        <v>142</v>
      </c>
      <c r="E658" s="42">
        <v>7</v>
      </c>
      <c r="F658" s="42">
        <v>20</v>
      </c>
      <c r="G658" s="18">
        <f t="shared" si="90"/>
        <v>-13</v>
      </c>
    </row>
    <row r="659" spans="2:7" hidden="1" outlineLevel="1" x14ac:dyDescent="0.35">
      <c r="B659" s="15" t="s">
        <v>143</v>
      </c>
      <c r="E659" s="42">
        <v>1304</v>
      </c>
      <c r="F659" s="42">
        <v>916</v>
      </c>
      <c r="G659" s="18">
        <f t="shared" ref="G659" si="99">E659-F659</f>
        <v>388</v>
      </c>
    </row>
    <row r="660" spans="2:7" hidden="1" outlineLevel="1" x14ac:dyDescent="0.35">
      <c r="B660" s="15" t="s">
        <v>144</v>
      </c>
      <c r="E660" s="42">
        <v>0</v>
      </c>
      <c r="F660" s="42">
        <v>0</v>
      </c>
      <c r="G660" s="18">
        <f t="shared" si="90"/>
        <v>0</v>
      </c>
    </row>
    <row r="661" spans="2:7" hidden="1" outlineLevel="1" x14ac:dyDescent="0.35">
      <c r="B661" s="15" t="s">
        <v>145</v>
      </c>
      <c r="E661" s="42">
        <v>114</v>
      </c>
      <c r="F661" s="42">
        <v>119</v>
      </c>
      <c r="G661" s="18">
        <f t="shared" si="90"/>
        <v>-5</v>
      </c>
    </row>
    <row r="662" spans="2:7" hidden="1" outlineLevel="1" x14ac:dyDescent="0.35">
      <c r="B662" s="15" t="s">
        <v>146</v>
      </c>
      <c r="E662" s="42">
        <v>767</v>
      </c>
      <c r="F662" s="42">
        <v>1483</v>
      </c>
      <c r="G662" s="18">
        <f t="shared" si="90"/>
        <v>-716</v>
      </c>
    </row>
    <row r="663" spans="2:7" hidden="1" outlineLevel="1" x14ac:dyDescent="0.35">
      <c r="B663" s="15" t="s">
        <v>147</v>
      </c>
      <c r="E663" s="42">
        <v>399</v>
      </c>
      <c r="F663" s="42">
        <v>370</v>
      </c>
      <c r="G663" s="18">
        <f t="shared" si="90"/>
        <v>29</v>
      </c>
    </row>
    <row r="664" spans="2:7" hidden="1" outlineLevel="1" x14ac:dyDescent="0.35">
      <c r="B664" s="15" t="s">
        <v>148</v>
      </c>
      <c r="E664" s="42">
        <v>0</v>
      </c>
      <c r="F664" s="42">
        <v>0</v>
      </c>
      <c r="G664" s="18">
        <f t="shared" si="90"/>
        <v>0</v>
      </c>
    </row>
    <row r="665" spans="2:7" hidden="1" outlineLevel="1" x14ac:dyDescent="0.35">
      <c r="B665" s="15" t="s">
        <v>254</v>
      </c>
      <c r="E665" s="42">
        <v>0</v>
      </c>
      <c r="F665" s="42">
        <v>0</v>
      </c>
      <c r="G665" s="18">
        <f t="shared" si="90"/>
        <v>0</v>
      </c>
    </row>
    <row r="666" spans="2:7" hidden="1" outlineLevel="1" x14ac:dyDescent="0.35">
      <c r="B666" s="15" t="s">
        <v>149</v>
      </c>
      <c r="E666" s="42">
        <v>0</v>
      </c>
      <c r="F666" s="42">
        <v>0</v>
      </c>
      <c r="G666" s="18">
        <f t="shared" ref="G666:G667" si="100">E666-F666</f>
        <v>0</v>
      </c>
    </row>
    <row r="667" spans="2:7" hidden="1" outlineLevel="1" x14ac:dyDescent="0.35">
      <c r="B667" s="15" t="s">
        <v>150</v>
      </c>
      <c r="E667" s="42">
        <v>1428</v>
      </c>
      <c r="F667" s="42">
        <v>1660</v>
      </c>
      <c r="G667" s="18">
        <f t="shared" si="100"/>
        <v>-232</v>
      </c>
    </row>
    <row r="668" spans="2:7" hidden="1" outlineLevel="1" x14ac:dyDescent="0.35">
      <c r="B668" s="15" t="s">
        <v>151</v>
      </c>
      <c r="E668" s="42">
        <v>0</v>
      </c>
      <c r="F668" s="42">
        <v>0</v>
      </c>
      <c r="G668" s="18">
        <f t="shared" si="90"/>
        <v>0</v>
      </c>
    </row>
    <row r="669" spans="2:7" hidden="1" outlineLevel="1" x14ac:dyDescent="0.35">
      <c r="B669" s="15" t="s">
        <v>152</v>
      </c>
      <c r="E669" s="42">
        <v>78</v>
      </c>
      <c r="F669" s="42">
        <v>48</v>
      </c>
      <c r="G669" s="18">
        <f t="shared" si="90"/>
        <v>30</v>
      </c>
    </row>
    <row r="670" spans="2:7" hidden="1" outlineLevel="1" x14ac:dyDescent="0.35">
      <c r="B670" s="15" t="s">
        <v>153</v>
      </c>
      <c r="E670" s="42">
        <v>0</v>
      </c>
      <c r="F670" s="42">
        <v>0</v>
      </c>
      <c r="G670" s="18">
        <f t="shared" si="90"/>
        <v>0</v>
      </c>
    </row>
    <row r="671" spans="2:7" hidden="1" outlineLevel="1" x14ac:dyDescent="0.35">
      <c r="B671" s="15" t="s">
        <v>154</v>
      </c>
      <c r="E671" s="42">
        <v>0</v>
      </c>
      <c r="F671" s="42">
        <v>0</v>
      </c>
      <c r="G671" s="18">
        <f t="shared" si="90"/>
        <v>0</v>
      </c>
    </row>
    <row r="672" spans="2:7" hidden="1" outlineLevel="1" x14ac:dyDescent="0.35">
      <c r="B672" s="15" t="s">
        <v>155</v>
      </c>
      <c r="E672" s="42">
        <v>2304</v>
      </c>
      <c r="F672" s="42">
        <v>2337</v>
      </c>
      <c r="G672" s="18">
        <f t="shared" si="90"/>
        <v>-33</v>
      </c>
    </row>
    <row r="673" spans="1:7" hidden="1" outlineLevel="1" x14ac:dyDescent="0.35">
      <c r="B673" s="15" t="s">
        <v>156</v>
      </c>
      <c r="E673" s="42">
        <v>0</v>
      </c>
      <c r="F673" s="42">
        <v>0</v>
      </c>
      <c r="G673" s="18">
        <f t="shared" si="90"/>
        <v>0</v>
      </c>
    </row>
    <row r="674" spans="1:7" hidden="1" outlineLevel="1" x14ac:dyDescent="0.35">
      <c r="B674" s="15" t="s">
        <v>157</v>
      </c>
      <c r="E674" s="42">
        <v>829</v>
      </c>
      <c r="F674" s="42">
        <v>506</v>
      </c>
      <c r="G674" s="18">
        <f t="shared" si="90"/>
        <v>323</v>
      </c>
    </row>
    <row r="675" spans="1:7" hidden="1" outlineLevel="1" x14ac:dyDescent="0.35">
      <c r="B675" s="15" t="s">
        <v>158</v>
      </c>
      <c r="E675" s="42">
        <v>243</v>
      </c>
      <c r="F675" s="42">
        <v>257</v>
      </c>
      <c r="G675" s="18">
        <f t="shared" ref="G675" si="101">E675-F675</f>
        <v>-14</v>
      </c>
    </row>
    <row r="676" spans="1:7" hidden="1" outlineLevel="1" x14ac:dyDescent="0.35">
      <c r="B676" s="15" t="s">
        <v>159</v>
      </c>
      <c r="E676" s="42">
        <v>0</v>
      </c>
      <c r="F676" s="42">
        <v>0</v>
      </c>
      <c r="G676" s="18">
        <f t="shared" si="90"/>
        <v>0</v>
      </c>
    </row>
    <row r="677" spans="1:7" hidden="1" outlineLevel="1" x14ac:dyDescent="0.35">
      <c r="B677" s="15" t="s">
        <v>160</v>
      </c>
      <c r="E677" s="42">
        <v>170</v>
      </c>
      <c r="F677" s="42">
        <v>216</v>
      </c>
      <c r="G677" s="18">
        <f t="shared" si="90"/>
        <v>-46</v>
      </c>
    </row>
    <row r="678" spans="1:7" hidden="1" outlineLevel="1" x14ac:dyDescent="0.35">
      <c r="B678" s="15" t="s">
        <v>278</v>
      </c>
      <c r="E678" s="42">
        <v>58</v>
      </c>
      <c r="F678" s="42">
        <v>61</v>
      </c>
      <c r="G678" s="18">
        <f t="shared" ref="G678:G683" si="102">E678-F678</f>
        <v>-3</v>
      </c>
    </row>
    <row r="679" spans="1:7" hidden="1" outlineLevel="1" x14ac:dyDescent="0.35">
      <c r="B679" s="15" t="s">
        <v>280</v>
      </c>
      <c r="E679" s="42">
        <v>11</v>
      </c>
      <c r="F679" s="42">
        <v>16</v>
      </c>
      <c r="G679" s="18">
        <f t="shared" si="102"/>
        <v>-5</v>
      </c>
    </row>
    <row r="680" spans="1:7" hidden="1" outlineLevel="1" x14ac:dyDescent="0.35">
      <c r="B680" s="15" t="s">
        <v>286</v>
      </c>
      <c r="E680" s="42">
        <v>0</v>
      </c>
      <c r="F680" s="42">
        <v>0</v>
      </c>
      <c r="G680" s="18">
        <f t="shared" si="102"/>
        <v>0</v>
      </c>
    </row>
    <row r="681" spans="1:7" hidden="1" outlineLevel="1" x14ac:dyDescent="0.35">
      <c r="B681" s="15" t="s">
        <v>290</v>
      </c>
      <c r="E681" s="42">
        <v>0</v>
      </c>
      <c r="F681" s="42">
        <v>0</v>
      </c>
      <c r="G681" s="18">
        <f t="shared" si="102"/>
        <v>0</v>
      </c>
    </row>
    <row r="682" spans="1:7" hidden="1" outlineLevel="1" x14ac:dyDescent="0.35">
      <c r="B682" s="15" t="s">
        <v>287</v>
      </c>
      <c r="E682" s="42">
        <v>0</v>
      </c>
      <c r="F682" s="42">
        <v>0</v>
      </c>
      <c r="G682" s="18">
        <f t="shared" si="102"/>
        <v>0</v>
      </c>
    </row>
    <row r="683" spans="1:7" hidden="1" outlineLevel="1" x14ac:dyDescent="0.35">
      <c r="B683" s="15" t="s">
        <v>279</v>
      </c>
      <c r="E683" s="42">
        <v>99</v>
      </c>
      <c r="F683" s="42">
        <v>98</v>
      </c>
      <c r="G683" s="18">
        <f t="shared" si="102"/>
        <v>1</v>
      </c>
    </row>
    <row r="684" spans="1:7" ht="15" customHeight="1" collapsed="1" x14ac:dyDescent="0.35">
      <c r="A684" s="14"/>
      <c r="C684" s="15" t="s">
        <v>2</v>
      </c>
      <c r="D684" s="15" t="s">
        <v>25</v>
      </c>
      <c r="E684" s="42">
        <f>SUM(E657:E683)</f>
        <v>7811</v>
      </c>
      <c r="F684" s="42">
        <f>SUM(F657:F683)</f>
        <v>8107</v>
      </c>
      <c r="G684" s="18">
        <f t="shared" si="90"/>
        <v>-296</v>
      </c>
    </row>
    <row r="685" spans="1:7" hidden="1" outlineLevel="1" x14ac:dyDescent="0.35">
      <c r="B685" s="15" t="s">
        <v>141</v>
      </c>
      <c r="E685" s="42">
        <v>0</v>
      </c>
      <c r="F685" s="42">
        <v>0</v>
      </c>
      <c r="G685" s="18">
        <f t="shared" si="90"/>
        <v>0</v>
      </c>
    </row>
    <row r="686" spans="1:7" hidden="1" outlineLevel="1" x14ac:dyDescent="0.35">
      <c r="B686" s="15" t="s">
        <v>142</v>
      </c>
      <c r="E686" s="42">
        <v>32</v>
      </c>
      <c r="F686" s="42">
        <v>0</v>
      </c>
      <c r="G686" s="18">
        <f t="shared" si="90"/>
        <v>32</v>
      </c>
    </row>
    <row r="687" spans="1:7" hidden="1" outlineLevel="1" x14ac:dyDescent="0.35">
      <c r="B687" s="15" t="s">
        <v>143</v>
      </c>
      <c r="E687" s="42">
        <v>0</v>
      </c>
      <c r="F687" s="42">
        <v>0</v>
      </c>
      <c r="G687" s="18">
        <f t="shared" ref="G687" si="103">E687-F687</f>
        <v>0</v>
      </c>
    </row>
    <row r="688" spans="1:7" hidden="1" outlineLevel="1" x14ac:dyDescent="0.35">
      <c r="B688" s="15" t="s">
        <v>144</v>
      </c>
      <c r="E688" s="42">
        <v>0</v>
      </c>
      <c r="F688" s="42">
        <v>0</v>
      </c>
      <c r="G688" s="18">
        <f t="shared" si="90"/>
        <v>0</v>
      </c>
    </row>
    <row r="689" spans="2:7" hidden="1" outlineLevel="1" x14ac:dyDescent="0.35">
      <c r="B689" s="15" t="s">
        <v>145</v>
      </c>
      <c r="E689" s="42">
        <v>0</v>
      </c>
      <c r="F689" s="42">
        <v>0</v>
      </c>
      <c r="G689" s="18">
        <f t="shared" si="90"/>
        <v>0</v>
      </c>
    </row>
    <row r="690" spans="2:7" hidden="1" outlineLevel="1" x14ac:dyDescent="0.35">
      <c r="B690" s="15" t="s">
        <v>146</v>
      </c>
      <c r="E690" s="42">
        <v>63</v>
      </c>
      <c r="F690" s="42">
        <v>35</v>
      </c>
      <c r="G690" s="18">
        <f t="shared" si="90"/>
        <v>28</v>
      </c>
    </row>
    <row r="691" spans="2:7" hidden="1" outlineLevel="1" x14ac:dyDescent="0.35">
      <c r="B691" s="15" t="s">
        <v>147</v>
      </c>
      <c r="E691" s="42">
        <v>103</v>
      </c>
      <c r="F691" s="42">
        <v>70</v>
      </c>
      <c r="G691" s="18">
        <f t="shared" si="90"/>
        <v>33</v>
      </c>
    </row>
    <row r="692" spans="2:7" hidden="1" outlineLevel="1" x14ac:dyDescent="0.35">
      <c r="B692" s="15" t="s">
        <v>148</v>
      </c>
      <c r="E692" s="42">
        <v>0</v>
      </c>
      <c r="F692" s="42">
        <v>0</v>
      </c>
      <c r="G692" s="18">
        <f t="shared" si="90"/>
        <v>0</v>
      </c>
    </row>
    <row r="693" spans="2:7" hidden="1" outlineLevel="1" x14ac:dyDescent="0.35">
      <c r="B693" s="15" t="s">
        <v>254</v>
      </c>
      <c r="E693" s="42">
        <v>0</v>
      </c>
      <c r="F693" s="42">
        <v>0</v>
      </c>
      <c r="G693" s="18">
        <f t="shared" si="90"/>
        <v>0</v>
      </c>
    </row>
    <row r="694" spans="2:7" hidden="1" outlineLevel="1" x14ac:dyDescent="0.35">
      <c r="B694" s="15" t="s">
        <v>149</v>
      </c>
      <c r="E694" s="42">
        <v>0</v>
      </c>
      <c r="F694" s="42">
        <v>0</v>
      </c>
      <c r="G694" s="18">
        <f t="shared" ref="G694:G695" si="104">E694-F694</f>
        <v>0</v>
      </c>
    </row>
    <row r="695" spans="2:7" hidden="1" outlineLevel="1" x14ac:dyDescent="0.35">
      <c r="B695" s="15" t="s">
        <v>150</v>
      </c>
      <c r="E695" s="42">
        <v>0</v>
      </c>
      <c r="F695" s="42">
        <v>0</v>
      </c>
      <c r="G695" s="18">
        <f t="shared" si="104"/>
        <v>0</v>
      </c>
    </row>
    <row r="696" spans="2:7" hidden="1" outlineLevel="1" x14ac:dyDescent="0.35">
      <c r="B696" s="15" t="s">
        <v>151</v>
      </c>
      <c r="E696" s="42">
        <v>158</v>
      </c>
      <c r="F696" s="42">
        <v>227</v>
      </c>
      <c r="G696" s="18">
        <f t="shared" si="90"/>
        <v>-69</v>
      </c>
    </row>
    <row r="697" spans="2:7" hidden="1" outlineLevel="1" x14ac:dyDescent="0.35">
      <c r="B697" s="15" t="s">
        <v>152</v>
      </c>
      <c r="E697" s="42">
        <v>0</v>
      </c>
      <c r="F697" s="42">
        <v>0</v>
      </c>
      <c r="G697" s="18">
        <f t="shared" ref="G697:G797" si="105">E697-F697</f>
        <v>0</v>
      </c>
    </row>
    <row r="698" spans="2:7" hidden="1" outlineLevel="1" x14ac:dyDescent="0.35">
      <c r="B698" s="15" t="s">
        <v>153</v>
      </c>
      <c r="E698" s="42">
        <v>0</v>
      </c>
      <c r="F698" s="42">
        <v>0</v>
      </c>
      <c r="G698" s="18">
        <f t="shared" si="105"/>
        <v>0</v>
      </c>
    </row>
    <row r="699" spans="2:7" hidden="1" outlineLevel="1" x14ac:dyDescent="0.35">
      <c r="B699" s="15" t="s">
        <v>154</v>
      </c>
      <c r="E699" s="42">
        <v>0</v>
      </c>
      <c r="F699" s="42">
        <v>0</v>
      </c>
      <c r="G699" s="18">
        <f t="shared" si="105"/>
        <v>0</v>
      </c>
    </row>
    <row r="700" spans="2:7" hidden="1" outlineLevel="1" x14ac:dyDescent="0.35">
      <c r="B700" s="15" t="s">
        <v>155</v>
      </c>
      <c r="E700" s="42">
        <v>0</v>
      </c>
      <c r="F700" s="42">
        <v>0</v>
      </c>
      <c r="G700" s="18">
        <f t="shared" si="105"/>
        <v>0</v>
      </c>
    </row>
    <row r="701" spans="2:7" hidden="1" outlineLevel="1" x14ac:dyDescent="0.35">
      <c r="B701" s="15" t="s">
        <v>156</v>
      </c>
      <c r="E701" s="42">
        <v>0</v>
      </c>
      <c r="F701" s="42">
        <v>0</v>
      </c>
      <c r="G701" s="18">
        <f t="shared" si="105"/>
        <v>0</v>
      </c>
    </row>
    <row r="702" spans="2:7" hidden="1" outlineLevel="1" x14ac:dyDescent="0.35">
      <c r="B702" s="15" t="s">
        <v>157</v>
      </c>
      <c r="E702" s="42">
        <v>0</v>
      </c>
      <c r="F702" s="42">
        <v>0</v>
      </c>
      <c r="G702" s="18">
        <f t="shared" si="105"/>
        <v>0</v>
      </c>
    </row>
    <row r="703" spans="2:7" hidden="1" outlineLevel="1" x14ac:dyDescent="0.35">
      <c r="B703" s="15" t="s">
        <v>158</v>
      </c>
      <c r="E703" s="42">
        <v>0</v>
      </c>
      <c r="F703" s="42">
        <v>0</v>
      </c>
      <c r="G703" s="18">
        <f t="shared" ref="G703" si="106">E703-F703</f>
        <v>0</v>
      </c>
    </row>
    <row r="704" spans="2:7" hidden="1" outlineLevel="1" x14ac:dyDescent="0.35">
      <c r="B704" s="15" t="s">
        <v>159</v>
      </c>
      <c r="E704" s="42">
        <v>935</v>
      </c>
      <c r="F704" s="42">
        <v>1718</v>
      </c>
      <c r="G704" s="18">
        <f t="shared" si="105"/>
        <v>-783</v>
      </c>
    </row>
    <row r="705" spans="1:7" hidden="1" outlineLevel="1" x14ac:dyDescent="0.35">
      <c r="B705" s="15" t="s">
        <v>160</v>
      </c>
      <c r="E705" s="42">
        <v>0</v>
      </c>
      <c r="F705" s="42">
        <v>0</v>
      </c>
      <c r="G705" s="18">
        <f t="shared" si="105"/>
        <v>0</v>
      </c>
    </row>
    <row r="706" spans="1:7" hidden="1" outlineLevel="1" x14ac:dyDescent="0.35">
      <c r="B706" s="15" t="s">
        <v>278</v>
      </c>
      <c r="E706" s="42">
        <v>27</v>
      </c>
      <c r="F706" s="42">
        <v>25</v>
      </c>
      <c r="G706" s="18">
        <f t="shared" ref="G706:G711" si="107">E706-F706</f>
        <v>2</v>
      </c>
    </row>
    <row r="707" spans="1:7" hidden="1" outlineLevel="1" x14ac:dyDescent="0.35">
      <c r="B707" s="15" t="s">
        <v>280</v>
      </c>
      <c r="E707" s="42">
        <v>0</v>
      </c>
      <c r="F707" s="42">
        <v>0</v>
      </c>
      <c r="G707" s="18">
        <f t="shared" si="107"/>
        <v>0</v>
      </c>
    </row>
    <row r="708" spans="1:7" hidden="1" outlineLevel="1" x14ac:dyDescent="0.35">
      <c r="B708" s="15" t="s">
        <v>286</v>
      </c>
      <c r="E708" s="42">
        <v>20</v>
      </c>
      <c r="F708" s="42">
        <v>18</v>
      </c>
      <c r="G708" s="18">
        <f t="shared" si="107"/>
        <v>2</v>
      </c>
    </row>
    <row r="709" spans="1:7" hidden="1" outlineLevel="1" x14ac:dyDescent="0.35">
      <c r="B709" s="15" t="s">
        <v>290</v>
      </c>
      <c r="E709" s="42">
        <v>0</v>
      </c>
      <c r="F709" s="42">
        <v>0</v>
      </c>
      <c r="G709" s="18">
        <f t="shared" si="107"/>
        <v>0</v>
      </c>
    </row>
    <row r="710" spans="1:7" hidden="1" outlineLevel="1" x14ac:dyDescent="0.35">
      <c r="B710" s="15" t="s">
        <v>287</v>
      </c>
      <c r="E710" s="42">
        <v>23</v>
      </c>
      <c r="F710" s="42">
        <v>26</v>
      </c>
      <c r="G710" s="18">
        <f t="shared" si="107"/>
        <v>-3</v>
      </c>
    </row>
    <row r="711" spans="1:7" hidden="1" outlineLevel="1" x14ac:dyDescent="0.35">
      <c r="B711" s="15" t="s">
        <v>279</v>
      </c>
      <c r="E711" s="42">
        <v>0</v>
      </c>
      <c r="F711" s="42">
        <v>0</v>
      </c>
      <c r="G711" s="18">
        <f t="shared" si="107"/>
        <v>0</v>
      </c>
    </row>
    <row r="712" spans="1:7" ht="15" customHeight="1" collapsed="1" x14ac:dyDescent="0.35">
      <c r="A712" s="36"/>
      <c r="C712" s="39" t="s">
        <v>3</v>
      </c>
      <c r="D712" s="15" t="s">
        <v>26</v>
      </c>
      <c r="E712" s="42">
        <f>SUM(E685:E711)</f>
        <v>1361</v>
      </c>
      <c r="F712" s="42">
        <f>SUM(F685:F711)</f>
        <v>2119</v>
      </c>
      <c r="G712" s="18">
        <f t="shared" si="105"/>
        <v>-758</v>
      </c>
    </row>
    <row r="713" spans="1:7" hidden="1" outlineLevel="1" x14ac:dyDescent="0.35">
      <c r="B713" s="15" t="s">
        <v>141</v>
      </c>
      <c r="E713" s="42">
        <v>2117</v>
      </c>
      <c r="F713" s="42">
        <v>2201</v>
      </c>
      <c r="G713" s="18">
        <f t="shared" si="105"/>
        <v>-84</v>
      </c>
    </row>
    <row r="714" spans="1:7" hidden="1" outlineLevel="1" x14ac:dyDescent="0.35">
      <c r="B714" s="15" t="s">
        <v>142</v>
      </c>
      <c r="E714" s="42">
        <v>1402</v>
      </c>
      <c r="F714" s="42">
        <v>1071</v>
      </c>
      <c r="G714" s="18">
        <f t="shared" si="105"/>
        <v>331</v>
      </c>
    </row>
    <row r="715" spans="1:7" hidden="1" outlineLevel="1" x14ac:dyDescent="0.35">
      <c r="B715" s="15" t="s">
        <v>143</v>
      </c>
      <c r="E715" s="42">
        <v>3052</v>
      </c>
      <c r="F715" s="42">
        <v>3826</v>
      </c>
      <c r="G715" s="18">
        <f t="shared" ref="G715" si="108">E715-F715</f>
        <v>-774</v>
      </c>
    </row>
    <row r="716" spans="1:7" hidden="1" outlineLevel="1" x14ac:dyDescent="0.35">
      <c r="B716" s="15" t="s">
        <v>144</v>
      </c>
      <c r="E716" s="42">
        <v>1318</v>
      </c>
      <c r="F716" s="42">
        <v>1306</v>
      </c>
      <c r="G716" s="18">
        <f t="shared" si="105"/>
        <v>12</v>
      </c>
    </row>
    <row r="717" spans="1:7" hidden="1" outlineLevel="1" x14ac:dyDescent="0.35">
      <c r="B717" s="15" t="s">
        <v>145</v>
      </c>
      <c r="E717" s="42">
        <v>3272</v>
      </c>
      <c r="F717" s="42">
        <v>3154</v>
      </c>
      <c r="G717" s="18">
        <f t="shared" si="105"/>
        <v>118</v>
      </c>
    </row>
    <row r="718" spans="1:7" hidden="1" outlineLevel="1" x14ac:dyDescent="0.35">
      <c r="B718" s="15" t="s">
        <v>146</v>
      </c>
      <c r="E718" s="42">
        <v>3467</v>
      </c>
      <c r="F718" s="42">
        <v>3754</v>
      </c>
      <c r="G718" s="18">
        <f t="shared" si="105"/>
        <v>-287</v>
      </c>
    </row>
    <row r="719" spans="1:7" hidden="1" outlineLevel="1" x14ac:dyDescent="0.35">
      <c r="B719" s="15" t="s">
        <v>147</v>
      </c>
      <c r="E719" s="42">
        <v>3507</v>
      </c>
      <c r="F719" s="42">
        <v>2977</v>
      </c>
      <c r="G719" s="18">
        <f t="shared" si="105"/>
        <v>530</v>
      </c>
    </row>
    <row r="720" spans="1:7" hidden="1" outlineLevel="1" x14ac:dyDescent="0.35">
      <c r="B720" s="15" t="s">
        <v>148</v>
      </c>
      <c r="E720" s="42">
        <v>1290</v>
      </c>
      <c r="F720" s="42">
        <v>1359</v>
      </c>
      <c r="G720" s="18">
        <f t="shared" si="105"/>
        <v>-69</v>
      </c>
    </row>
    <row r="721" spans="2:7" hidden="1" outlineLevel="1" x14ac:dyDescent="0.35">
      <c r="B721" s="15" t="s">
        <v>254</v>
      </c>
      <c r="E721" s="42">
        <v>92</v>
      </c>
      <c r="F721" s="42">
        <v>89</v>
      </c>
      <c r="G721" s="18">
        <f t="shared" si="105"/>
        <v>3</v>
      </c>
    </row>
    <row r="722" spans="2:7" hidden="1" outlineLevel="1" x14ac:dyDescent="0.35">
      <c r="B722" s="15" t="s">
        <v>149</v>
      </c>
      <c r="E722" s="42">
        <v>2485</v>
      </c>
      <c r="F722" s="42">
        <v>939</v>
      </c>
      <c r="G722" s="18">
        <f t="shared" ref="G722:G723" si="109">E722-F722</f>
        <v>1546</v>
      </c>
    </row>
    <row r="723" spans="2:7" hidden="1" outlineLevel="1" x14ac:dyDescent="0.35">
      <c r="B723" s="15" t="s">
        <v>150</v>
      </c>
      <c r="E723" s="42">
        <v>1234</v>
      </c>
      <c r="F723" s="42">
        <v>1505</v>
      </c>
      <c r="G723" s="18">
        <f t="shared" si="109"/>
        <v>-271</v>
      </c>
    </row>
    <row r="724" spans="2:7" hidden="1" outlineLevel="1" x14ac:dyDescent="0.35">
      <c r="B724" s="15" t="s">
        <v>151</v>
      </c>
      <c r="E724" s="42">
        <v>1358</v>
      </c>
      <c r="F724" s="42">
        <v>1501</v>
      </c>
      <c r="G724" s="18">
        <f t="shared" si="105"/>
        <v>-143</v>
      </c>
    </row>
    <row r="725" spans="2:7" hidden="1" outlineLevel="1" x14ac:dyDescent="0.35">
      <c r="B725" s="15" t="s">
        <v>152</v>
      </c>
      <c r="E725" s="42">
        <v>267</v>
      </c>
      <c r="F725" s="42">
        <v>620</v>
      </c>
      <c r="G725" s="18">
        <f t="shared" si="105"/>
        <v>-353</v>
      </c>
    </row>
    <row r="726" spans="2:7" hidden="1" outlineLevel="1" x14ac:dyDescent="0.35">
      <c r="B726" s="15" t="s">
        <v>153</v>
      </c>
      <c r="E726" s="42">
        <v>651</v>
      </c>
      <c r="F726" s="42">
        <v>701</v>
      </c>
      <c r="G726" s="18">
        <f t="shared" si="105"/>
        <v>-50</v>
      </c>
    </row>
    <row r="727" spans="2:7" hidden="1" outlineLevel="1" x14ac:dyDescent="0.35">
      <c r="B727" s="15" t="s">
        <v>154</v>
      </c>
      <c r="E727" s="42">
        <v>3728</v>
      </c>
      <c r="F727" s="42">
        <v>3754</v>
      </c>
      <c r="G727" s="18">
        <f t="shared" si="105"/>
        <v>-26</v>
      </c>
    </row>
    <row r="728" spans="2:7" hidden="1" outlineLevel="1" x14ac:dyDescent="0.35">
      <c r="B728" s="15" t="s">
        <v>155</v>
      </c>
      <c r="E728" s="42">
        <v>3063</v>
      </c>
      <c r="F728" s="42">
        <v>2662</v>
      </c>
      <c r="G728" s="18">
        <f t="shared" si="105"/>
        <v>401</v>
      </c>
    </row>
    <row r="729" spans="2:7" hidden="1" outlineLevel="1" x14ac:dyDescent="0.35">
      <c r="B729" s="15" t="s">
        <v>156</v>
      </c>
      <c r="E729" s="42">
        <v>729</v>
      </c>
      <c r="F729" s="42">
        <v>591</v>
      </c>
      <c r="G729" s="18">
        <f t="shared" si="105"/>
        <v>138</v>
      </c>
    </row>
    <row r="730" spans="2:7" hidden="1" outlineLevel="1" x14ac:dyDescent="0.35">
      <c r="B730" s="15" t="s">
        <v>157</v>
      </c>
      <c r="E730" s="42">
        <v>1211</v>
      </c>
      <c r="F730" s="42">
        <v>1474</v>
      </c>
      <c r="G730" s="18">
        <f t="shared" si="105"/>
        <v>-263</v>
      </c>
    </row>
    <row r="731" spans="2:7" hidden="1" outlineLevel="1" x14ac:dyDescent="0.35">
      <c r="B731" s="15" t="s">
        <v>158</v>
      </c>
      <c r="E731" s="42">
        <v>810</v>
      </c>
      <c r="F731" s="42">
        <v>920</v>
      </c>
      <c r="G731" s="18">
        <f t="shared" ref="G731" si="110">E731-F731</f>
        <v>-110</v>
      </c>
    </row>
    <row r="732" spans="2:7" hidden="1" outlineLevel="1" x14ac:dyDescent="0.35">
      <c r="B732" s="15" t="s">
        <v>159</v>
      </c>
      <c r="E732" s="42">
        <v>3702</v>
      </c>
      <c r="F732" s="42">
        <v>3956</v>
      </c>
      <c r="G732" s="18">
        <f t="shared" si="105"/>
        <v>-254</v>
      </c>
    </row>
    <row r="733" spans="2:7" hidden="1" outlineLevel="1" x14ac:dyDescent="0.35">
      <c r="B733" s="15" t="s">
        <v>160</v>
      </c>
      <c r="E733" s="42">
        <v>1192</v>
      </c>
      <c r="F733" s="42">
        <v>1420</v>
      </c>
      <c r="G733" s="18">
        <f t="shared" si="105"/>
        <v>-228</v>
      </c>
    </row>
    <row r="734" spans="2:7" hidden="1" outlineLevel="1" x14ac:dyDescent="0.35">
      <c r="B734" s="15" t="s">
        <v>278</v>
      </c>
      <c r="E734" s="42">
        <v>236</v>
      </c>
      <c r="F734" s="42">
        <v>246</v>
      </c>
      <c r="G734" s="18">
        <f t="shared" ref="G734:G739" si="111">E734-F734</f>
        <v>-10</v>
      </c>
    </row>
    <row r="735" spans="2:7" hidden="1" outlineLevel="1" x14ac:dyDescent="0.35">
      <c r="B735" s="15" t="s">
        <v>280</v>
      </c>
      <c r="E735" s="42">
        <v>236</v>
      </c>
      <c r="F735" s="42">
        <v>241</v>
      </c>
      <c r="G735" s="18">
        <f t="shared" si="111"/>
        <v>-5</v>
      </c>
    </row>
    <row r="736" spans="2:7" hidden="1" outlineLevel="1" x14ac:dyDescent="0.35">
      <c r="B736" s="15" t="s">
        <v>286</v>
      </c>
      <c r="E736" s="42">
        <v>248</v>
      </c>
      <c r="F736" s="42">
        <v>210</v>
      </c>
      <c r="G736" s="18">
        <f t="shared" si="111"/>
        <v>38</v>
      </c>
    </row>
    <row r="737" spans="1:7" hidden="1" outlineLevel="1" x14ac:dyDescent="0.35">
      <c r="B737" s="15" t="s">
        <v>290</v>
      </c>
      <c r="E737" s="42">
        <v>300</v>
      </c>
      <c r="F737" s="42">
        <v>274</v>
      </c>
      <c r="G737" s="18">
        <f t="shared" si="111"/>
        <v>26</v>
      </c>
    </row>
    <row r="738" spans="1:7" hidden="1" outlineLevel="1" x14ac:dyDescent="0.35">
      <c r="B738" s="15" t="s">
        <v>287</v>
      </c>
      <c r="E738" s="42">
        <v>520</v>
      </c>
      <c r="F738" s="42">
        <v>473</v>
      </c>
      <c r="G738" s="18">
        <f t="shared" si="111"/>
        <v>47</v>
      </c>
    </row>
    <row r="739" spans="1:7" hidden="1" outlineLevel="1" x14ac:dyDescent="0.35">
      <c r="B739" s="15" t="s">
        <v>279</v>
      </c>
      <c r="E739" s="42">
        <v>452</v>
      </c>
      <c r="F739" s="42">
        <v>379</v>
      </c>
      <c r="G739" s="18">
        <f t="shared" si="111"/>
        <v>73</v>
      </c>
    </row>
    <row r="740" spans="1:7" ht="15" customHeight="1" collapsed="1" x14ac:dyDescent="0.35">
      <c r="A740" s="14"/>
      <c r="C740" s="15" t="s">
        <v>4</v>
      </c>
      <c r="D740" s="15" t="s">
        <v>27</v>
      </c>
      <c r="E740" s="42">
        <f>SUM(E713:E739)</f>
        <v>41939</v>
      </c>
      <c r="F740" s="42">
        <f>SUM(F713:F739)</f>
        <v>41603</v>
      </c>
      <c r="G740" s="18">
        <f t="shared" si="105"/>
        <v>336</v>
      </c>
    </row>
    <row r="741" spans="1:7" hidden="1" outlineLevel="1" x14ac:dyDescent="0.35">
      <c r="B741" s="15" t="s">
        <v>141</v>
      </c>
      <c r="E741" s="42">
        <v>0</v>
      </c>
      <c r="F741" s="42">
        <v>0</v>
      </c>
      <c r="G741" s="18">
        <f t="shared" si="105"/>
        <v>0</v>
      </c>
    </row>
    <row r="742" spans="1:7" hidden="1" outlineLevel="1" x14ac:dyDescent="0.35">
      <c r="B742" s="15" t="s">
        <v>142</v>
      </c>
      <c r="E742" s="42">
        <v>0</v>
      </c>
      <c r="F742" s="42">
        <v>0</v>
      </c>
      <c r="G742" s="18">
        <f t="shared" si="105"/>
        <v>0</v>
      </c>
    </row>
    <row r="743" spans="1:7" hidden="1" outlineLevel="1" x14ac:dyDescent="0.35">
      <c r="B743" s="15" t="s">
        <v>143</v>
      </c>
      <c r="E743" s="42">
        <v>0</v>
      </c>
      <c r="F743" s="42">
        <v>0</v>
      </c>
      <c r="G743" s="18">
        <f t="shared" ref="G743" si="112">E743-F743</f>
        <v>0</v>
      </c>
    </row>
    <row r="744" spans="1:7" hidden="1" outlineLevel="1" x14ac:dyDescent="0.35">
      <c r="B744" s="15" t="s">
        <v>144</v>
      </c>
      <c r="E744" s="42">
        <v>0</v>
      </c>
      <c r="F744" s="42">
        <v>0</v>
      </c>
      <c r="G744" s="18">
        <f t="shared" si="105"/>
        <v>0</v>
      </c>
    </row>
    <row r="745" spans="1:7" hidden="1" outlineLevel="1" x14ac:dyDescent="0.35">
      <c r="B745" s="15" t="s">
        <v>145</v>
      </c>
      <c r="E745" s="42">
        <v>0</v>
      </c>
      <c r="F745" s="42">
        <v>0</v>
      </c>
      <c r="G745" s="18">
        <f t="shared" si="105"/>
        <v>0</v>
      </c>
    </row>
    <row r="746" spans="1:7" hidden="1" outlineLevel="1" x14ac:dyDescent="0.35">
      <c r="B746" s="15" t="s">
        <v>146</v>
      </c>
      <c r="E746" s="42">
        <v>0</v>
      </c>
      <c r="F746" s="42">
        <v>0</v>
      </c>
      <c r="G746" s="18">
        <f t="shared" si="105"/>
        <v>0</v>
      </c>
    </row>
    <row r="747" spans="1:7" hidden="1" outlineLevel="1" x14ac:dyDescent="0.35">
      <c r="B747" s="15" t="s">
        <v>147</v>
      </c>
      <c r="E747" s="42">
        <v>1398</v>
      </c>
      <c r="F747" s="42">
        <v>1418</v>
      </c>
      <c r="G747" s="18">
        <f t="shared" si="105"/>
        <v>-20</v>
      </c>
    </row>
    <row r="748" spans="1:7" hidden="1" outlineLevel="1" x14ac:dyDescent="0.35">
      <c r="B748" s="15" t="s">
        <v>148</v>
      </c>
      <c r="E748" s="42">
        <v>0</v>
      </c>
      <c r="F748" s="42">
        <v>0</v>
      </c>
      <c r="G748" s="18">
        <f t="shared" si="105"/>
        <v>0</v>
      </c>
    </row>
    <row r="749" spans="1:7" hidden="1" outlineLevel="1" x14ac:dyDescent="0.35">
      <c r="B749" s="15" t="s">
        <v>254</v>
      </c>
      <c r="E749" s="42">
        <v>0</v>
      </c>
      <c r="F749" s="42">
        <v>0</v>
      </c>
      <c r="G749" s="18">
        <f t="shared" si="105"/>
        <v>0</v>
      </c>
    </row>
    <row r="750" spans="1:7" hidden="1" outlineLevel="1" x14ac:dyDescent="0.35">
      <c r="B750" s="15" t="s">
        <v>149</v>
      </c>
      <c r="E750" s="42">
        <v>0</v>
      </c>
      <c r="F750" s="42">
        <v>0</v>
      </c>
      <c r="G750" s="18">
        <f t="shared" ref="G750:G751" si="113">E750-F750</f>
        <v>0</v>
      </c>
    </row>
    <row r="751" spans="1:7" hidden="1" outlineLevel="1" x14ac:dyDescent="0.35">
      <c r="B751" s="15" t="s">
        <v>150</v>
      </c>
      <c r="E751" s="42">
        <v>0</v>
      </c>
      <c r="F751" s="42">
        <v>0</v>
      </c>
      <c r="G751" s="18">
        <f t="shared" si="113"/>
        <v>0</v>
      </c>
    </row>
    <row r="752" spans="1:7" hidden="1" outlineLevel="1" x14ac:dyDescent="0.35">
      <c r="B752" s="15" t="s">
        <v>151</v>
      </c>
      <c r="E752" s="42">
        <v>0</v>
      </c>
      <c r="F752" s="42">
        <v>0</v>
      </c>
      <c r="G752" s="18">
        <f t="shared" si="105"/>
        <v>0</v>
      </c>
    </row>
    <row r="753" spans="1:7" hidden="1" outlineLevel="1" x14ac:dyDescent="0.35">
      <c r="B753" s="15" t="s">
        <v>152</v>
      </c>
      <c r="E753" s="42">
        <v>0</v>
      </c>
      <c r="F753" s="42">
        <v>0</v>
      </c>
      <c r="G753" s="18">
        <f t="shared" si="105"/>
        <v>0</v>
      </c>
    </row>
    <row r="754" spans="1:7" hidden="1" outlineLevel="1" x14ac:dyDescent="0.35">
      <c r="B754" s="15" t="s">
        <v>153</v>
      </c>
      <c r="E754" s="42">
        <v>0</v>
      </c>
      <c r="F754" s="42">
        <v>0</v>
      </c>
      <c r="G754" s="18">
        <f t="shared" si="105"/>
        <v>0</v>
      </c>
    </row>
    <row r="755" spans="1:7" hidden="1" outlineLevel="1" x14ac:dyDescent="0.35">
      <c r="B755" s="15" t="s">
        <v>154</v>
      </c>
      <c r="E755" s="42">
        <v>0</v>
      </c>
      <c r="F755" s="42">
        <v>0</v>
      </c>
      <c r="G755" s="18">
        <f t="shared" si="105"/>
        <v>0</v>
      </c>
    </row>
    <row r="756" spans="1:7" hidden="1" outlineLevel="1" x14ac:dyDescent="0.35">
      <c r="B756" s="15" t="s">
        <v>155</v>
      </c>
      <c r="E756" s="42">
        <v>0</v>
      </c>
      <c r="F756" s="42">
        <v>0</v>
      </c>
      <c r="G756" s="18">
        <f t="shared" si="105"/>
        <v>0</v>
      </c>
    </row>
    <row r="757" spans="1:7" hidden="1" outlineLevel="1" x14ac:dyDescent="0.35">
      <c r="B757" s="15" t="s">
        <v>156</v>
      </c>
      <c r="E757" s="42">
        <v>55</v>
      </c>
      <c r="F757" s="42">
        <v>62</v>
      </c>
      <c r="G757" s="18">
        <f t="shared" si="105"/>
        <v>-7</v>
      </c>
    </row>
    <row r="758" spans="1:7" hidden="1" outlineLevel="1" x14ac:dyDescent="0.35">
      <c r="B758" s="15" t="s">
        <v>157</v>
      </c>
      <c r="E758" s="42">
        <v>0</v>
      </c>
      <c r="F758" s="42">
        <v>0</v>
      </c>
      <c r="G758" s="18">
        <f t="shared" si="105"/>
        <v>0</v>
      </c>
    </row>
    <row r="759" spans="1:7" hidden="1" outlineLevel="1" x14ac:dyDescent="0.35">
      <c r="B759" s="15" t="s">
        <v>158</v>
      </c>
      <c r="E759" s="42">
        <v>0</v>
      </c>
      <c r="F759" s="42">
        <v>0</v>
      </c>
      <c r="G759" s="18">
        <f t="shared" ref="G759" si="114">E759-F759</f>
        <v>0</v>
      </c>
    </row>
    <row r="760" spans="1:7" hidden="1" outlineLevel="1" x14ac:dyDescent="0.35">
      <c r="B760" s="15" t="s">
        <v>159</v>
      </c>
      <c r="E760" s="42">
        <v>0</v>
      </c>
      <c r="F760" s="42">
        <v>0</v>
      </c>
      <c r="G760" s="18">
        <f t="shared" si="105"/>
        <v>0</v>
      </c>
    </row>
    <row r="761" spans="1:7" hidden="1" outlineLevel="1" x14ac:dyDescent="0.35">
      <c r="B761" s="15" t="s">
        <v>160</v>
      </c>
      <c r="E761" s="42">
        <v>0</v>
      </c>
      <c r="F761" s="42">
        <v>0</v>
      </c>
      <c r="G761" s="18">
        <f t="shared" si="105"/>
        <v>0</v>
      </c>
    </row>
    <row r="762" spans="1:7" hidden="1" outlineLevel="1" x14ac:dyDescent="0.35">
      <c r="B762" s="15" t="s">
        <v>278</v>
      </c>
      <c r="E762" s="42">
        <v>0</v>
      </c>
      <c r="F762" s="42">
        <v>0</v>
      </c>
      <c r="G762" s="18">
        <f t="shared" ref="G762:G767" si="115">E762-F762</f>
        <v>0</v>
      </c>
    </row>
    <row r="763" spans="1:7" hidden="1" outlineLevel="1" x14ac:dyDescent="0.35">
      <c r="B763" s="15" t="s">
        <v>280</v>
      </c>
      <c r="E763" s="42">
        <v>0</v>
      </c>
      <c r="F763" s="42">
        <v>0</v>
      </c>
      <c r="G763" s="18">
        <f t="shared" si="115"/>
        <v>0</v>
      </c>
    </row>
    <row r="764" spans="1:7" hidden="1" outlineLevel="1" x14ac:dyDescent="0.35">
      <c r="B764" s="15" t="s">
        <v>286</v>
      </c>
      <c r="E764" s="42">
        <v>40</v>
      </c>
      <c r="F764" s="42">
        <v>29</v>
      </c>
      <c r="G764" s="18">
        <f t="shared" si="115"/>
        <v>11</v>
      </c>
    </row>
    <row r="765" spans="1:7" hidden="1" outlineLevel="1" x14ac:dyDescent="0.35">
      <c r="B765" s="15" t="s">
        <v>290</v>
      </c>
      <c r="E765" s="42">
        <v>0</v>
      </c>
      <c r="F765" s="42">
        <v>0</v>
      </c>
      <c r="G765" s="18">
        <f t="shared" si="115"/>
        <v>0</v>
      </c>
    </row>
    <row r="766" spans="1:7" hidden="1" outlineLevel="1" x14ac:dyDescent="0.35">
      <c r="B766" s="15" t="s">
        <v>287</v>
      </c>
      <c r="E766" s="42">
        <v>18</v>
      </c>
      <c r="F766" s="42">
        <v>16</v>
      </c>
      <c r="G766" s="18">
        <f t="shared" si="115"/>
        <v>2</v>
      </c>
    </row>
    <row r="767" spans="1:7" hidden="1" outlineLevel="1" x14ac:dyDescent="0.35">
      <c r="B767" s="15" t="s">
        <v>279</v>
      </c>
      <c r="E767" s="42">
        <v>0</v>
      </c>
      <c r="F767" s="42">
        <v>0</v>
      </c>
      <c r="G767" s="18">
        <f t="shared" si="115"/>
        <v>0</v>
      </c>
    </row>
    <row r="768" spans="1:7" ht="15" customHeight="1" collapsed="1" x14ac:dyDescent="0.35">
      <c r="A768" s="14"/>
      <c r="C768" s="15" t="s">
        <v>5</v>
      </c>
      <c r="D768" s="15" t="s">
        <v>33</v>
      </c>
      <c r="E768" s="42">
        <f>SUM(E741:E767)</f>
        <v>1511</v>
      </c>
      <c r="F768" s="42">
        <f>SUM(F741:F767)</f>
        <v>1525</v>
      </c>
      <c r="G768" s="18">
        <f t="shared" si="105"/>
        <v>-14</v>
      </c>
    </row>
    <row r="769" spans="2:7" hidden="1" outlineLevel="1" x14ac:dyDescent="0.35">
      <c r="B769" s="15" t="s">
        <v>141</v>
      </c>
      <c r="E769" s="42">
        <v>2664</v>
      </c>
      <c r="F769" s="42">
        <v>2866</v>
      </c>
      <c r="G769" s="18">
        <f t="shared" si="105"/>
        <v>-202</v>
      </c>
    </row>
    <row r="770" spans="2:7" hidden="1" outlineLevel="1" x14ac:dyDescent="0.35">
      <c r="B770" s="15" t="s">
        <v>142</v>
      </c>
      <c r="E770" s="42">
        <v>712</v>
      </c>
      <c r="F770" s="42">
        <v>801</v>
      </c>
      <c r="G770" s="18">
        <f t="shared" si="105"/>
        <v>-89</v>
      </c>
    </row>
    <row r="771" spans="2:7" hidden="1" outlineLevel="1" x14ac:dyDescent="0.35">
      <c r="B771" s="15" t="s">
        <v>143</v>
      </c>
      <c r="E771" s="42">
        <v>6766</v>
      </c>
      <c r="F771" s="42">
        <v>6568</v>
      </c>
      <c r="G771" s="18">
        <f t="shared" ref="G771" si="116">E771-F771</f>
        <v>198</v>
      </c>
    </row>
    <row r="772" spans="2:7" hidden="1" outlineLevel="1" x14ac:dyDescent="0.35">
      <c r="B772" s="15" t="s">
        <v>144</v>
      </c>
      <c r="E772" s="42">
        <v>637</v>
      </c>
      <c r="F772" s="42">
        <v>506</v>
      </c>
      <c r="G772" s="18">
        <f t="shared" si="105"/>
        <v>131</v>
      </c>
    </row>
    <row r="773" spans="2:7" hidden="1" outlineLevel="1" x14ac:dyDescent="0.35">
      <c r="B773" s="15" t="s">
        <v>145</v>
      </c>
      <c r="E773" s="42">
        <v>3832</v>
      </c>
      <c r="F773" s="42">
        <v>3946</v>
      </c>
      <c r="G773" s="18">
        <f t="shared" si="105"/>
        <v>-114</v>
      </c>
    </row>
    <row r="774" spans="2:7" hidden="1" outlineLevel="1" x14ac:dyDescent="0.35">
      <c r="B774" s="15" t="s">
        <v>146</v>
      </c>
      <c r="E774" s="42">
        <v>6662</v>
      </c>
      <c r="F774" s="42">
        <v>4588</v>
      </c>
      <c r="G774" s="18">
        <f t="shared" si="105"/>
        <v>2074</v>
      </c>
    </row>
    <row r="775" spans="2:7" hidden="1" outlineLevel="1" x14ac:dyDescent="0.35">
      <c r="B775" s="15" t="s">
        <v>147</v>
      </c>
      <c r="E775" s="42">
        <v>6879</v>
      </c>
      <c r="F775" s="42">
        <v>5443</v>
      </c>
      <c r="G775" s="18">
        <f t="shared" si="105"/>
        <v>1436</v>
      </c>
    </row>
    <row r="776" spans="2:7" hidden="1" outlineLevel="1" x14ac:dyDescent="0.35">
      <c r="B776" s="15" t="s">
        <v>148</v>
      </c>
      <c r="E776" s="42">
        <v>1857</v>
      </c>
      <c r="F776" s="42">
        <v>1696</v>
      </c>
      <c r="G776" s="18">
        <f t="shared" si="105"/>
        <v>161</v>
      </c>
    </row>
    <row r="777" spans="2:7" hidden="1" outlineLevel="1" x14ac:dyDescent="0.35">
      <c r="B777" s="15" t="s">
        <v>254</v>
      </c>
      <c r="E777" s="42">
        <v>0</v>
      </c>
      <c r="F777" s="42">
        <v>0</v>
      </c>
      <c r="G777" s="18">
        <f t="shared" si="105"/>
        <v>0</v>
      </c>
    </row>
    <row r="778" spans="2:7" hidden="1" outlineLevel="1" x14ac:dyDescent="0.35">
      <c r="B778" s="15" t="s">
        <v>149</v>
      </c>
      <c r="E778" s="42">
        <v>2210</v>
      </c>
      <c r="F778" s="42">
        <v>2518</v>
      </c>
      <c r="G778" s="18">
        <f t="shared" ref="G778:G779" si="117">E778-F778</f>
        <v>-308</v>
      </c>
    </row>
    <row r="779" spans="2:7" hidden="1" outlineLevel="1" x14ac:dyDescent="0.35">
      <c r="B779" s="15" t="s">
        <v>150</v>
      </c>
      <c r="E779" s="42">
        <v>2493</v>
      </c>
      <c r="F779" s="42">
        <v>2130</v>
      </c>
      <c r="G779" s="18">
        <f t="shared" si="117"/>
        <v>363</v>
      </c>
    </row>
    <row r="780" spans="2:7" hidden="1" outlineLevel="1" x14ac:dyDescent="0.35">
      <c r="B780" s="15" t="s">
        <v>151</v>
      </c>
      <c r="E780" s="42">
        <v>1119</v>
      </c>
      <c r="F780" s="42">
        <v>2008</v>
      </c>
      <c r="G780" s="18">
        <f t="shared" si="105"/>
        <v>-889</v>
      </c>
    </row>
    <row r="781" spans="2:7" hidden="1" outlineLevel="1" x14ac:dyDescent="0.35">
      <c r="B781" s="15" t="s">
        <v>152</v>
      </c>
      <c r="E781" s="42">
        <v>403</v>
      </c>
      <c r="F781" s="42">
        <v>417</v>
      </c>
      <c r="G781" s="18">
        <f t="shared" si="105"/>
        <v>-14</v>
      </c>
    </row>
    <row r="782" spans="2:7" hidden="1" outlineLevel="1" x14ac:dyDescent="0.35">
      <c r="B782" s="15" t="s">
        <v>153</v>
      </c>
      <c r="E782" s="42">
        <v>664</v>
      </c>
      <c r="F782" s="42">
        <v>657</v>
      </c>
      <c r="G782" s="18">
        <f t="shared" si="105"/>
        <v>7</v>
      </c>
    </row>
    <row r="783" spans="2:7" hidden="1" outlineLevel="1" x14ac:dyDescent="0.35">
      <c r="B783" s="15" t="s">
        <v>154</v>
      </c>
      <c r="E783" s="42">
        <v>3391</v>
      </c>
      <c r="F783" s="42">
        <v>2909</v>
      </c>
      <c r="G783" s="18">
        <f t="shared" si="105"/>
        <v>482</v>
      </c>
    </row>
    <row r="784" spans="2:7" hidden="1" outlineLevel="1" x14ac:dyDescent="0.35">
      <c r="B784" s="15" t="s">
        <v>155</v>
      </c>
      <c r="E784" s="42">
        <v>8681</v>
      </c>
      <c r="F784" s="42">
        <v>7039</v>
      </c>
      <c r="G784" s="18">
        <f t="shared" si="105"/>
        <v>1642</v>
      </c>
    </row>
    <row r="785" spans="1:7" hidden="1" outlineLevel="1" x14ac:dyDescent="0.35">
      <c r="B785" s="15" t="s">
        <v>156</v>
      </c>
      <c r="E785" s="42">
        <v>816</v>
      </c>
      <c r="F785" s="42">
        <v>745</v>
      </c>
      <c r="G785" s="18">
        <f t="shared" si="105"/>
        <v>71</v>
      </c>
    </row>
    <row r="786" spans="1:7" hidden="1" outlineLevel="1" x14ac:dyDescent="0.35">
      <c r="B786" s="15" t="s">
        <v>157</v>
      </c>
      <c r="E786" s="42">
        <v>1704</v>
      </c>
      <c r="F786" s="42">
        <v>1502.4421499999999</v>
      </c>
      <c r="G786" s="18">
        <f t="shared" si="105"/>
        <v>201.55785000000014</v>
      </c>
    </row>
    <row r="787" spans="1:7" hidden="1" outlineLevel="1" x14ac:dyDescent="0.35">
      <c r="B787" s="15" t="s">
        <v>158</v>
      </c>
      <c r="E787" s="42">
        <v>1029</v>
      </c>
      <c r="F787" s="42">
        <v>1235</v>
      </c>
      <c r="G787" s="18">
        <f t="shared" ref="G787" si="118">E787-F787</f>
        <v>-206</v>
      </c>
    </row>
    <row r="788" spans="1:7" hidden="1" outlineLevel="1" x14ac:dyDescent="0.35">
      <c r="B788" s="15" t="s">
        <v>159</v>
      </c>
      <c r="E788" s="42">
        <v>4301</v>
      </c>
      <c r="F788" s="42">
        <v>5065</v>
      </c>
      <c r="G788" s="18">
        <f t="shared" si="105"/>
        <v>-764</v>
      </c>
    </row>
    <row r="789" spans="1:7" hidden="1" outlineLevel="1" x14ac:dyDescent="0.35">
      <c r="B789" s="15" t="s">
        <v>160</v>
      </c>
      <c r="E789" s="42">
        <v>1452</v>
      </c>
      <c r="F789" s="42">
        <v>806</v>
      </c>
      <c r="G789" s="18">
        <f t="shared" si="105"/>
        <v>646</v>
      </c>
    </row>
    <row r="790" spans="1:7" hidden="1" outlineLevel="1" x14ac:dyDescent="0.35">
      <c r="B790" s="15" t="s">
        <v>278</v>
      </c>
      <c r="E790" s="42">
        <v>374</v>
      </c>
      <c r="F790" s="42">
        <v>380</v>
      </c>
      <c r="G790" s="18">
        <f t="shared" ref="G790:G795" si="119">E790-F790</f>
        <v>-6</v>
      </c>
    </row>
    <row r="791" spans="1:7" hidden="1" outlineLevel="1" x14ac:dyDescent="0.35">
      <c r="B791" s="15" t="s">
        <v>280</v>
      </c>
      <c r="E791" s="42">
        <v>510</v>
      </c>
      <c r="F791" s="42">
        <v>929</v>
      </c>
      <c r="G791" s="18">
        <f t="shared" si="119"/>
        <v>-419</v>
      </c>
    </row>
    <row r="792" spans="1:7" hidden="1" outlineLevel="1" x14ac:dyDescent="0.35">
      <c r="B792" s="15" t="s">
        <v>286</v>
      </c>
      <c r="E792" s="42">
        <v>402</v>
      </c>
      <c r="F792" s="42">
        <v>494</v>
      </c>
      <c r="G792" s="18">
        <f t="shared" si="119"/>
        <v>-92</v>
      </c>
    </row>
    <row r="793" spans="1:7" hidden="1" outlineLevel="1" x14ac:dyDescent="0.35">
      <c r="B793" s="15" t="s">
        <v>290</v>
      </c>
      <c r="E793" s="42">
        <v>555</v>
      </c>
      <c r="F793" s="42">
        <v>495</v>
      </c>
      <c r="G793" s="18">
        <f t="shared" si="119"/>
        <v>60</v>
      </c>
    </row>
    <row r="794" spans="1:7" hidden="1" outlineLevel="1" x14ac:dyDescent="0.35">
      <c r="B794" s="15" t="s">
        <v>287</v>
      </c>
      <c r="E794" s="42">
        <v>517</v>
      </c>
      <c r="F794" s="42">
        <v>493</v>
      </c>
      <c r="G794" s="18">
        <f t="shared" si="119"/>
        <v>24</v>
      </c>
    </row>
    <row r="795" spans="1:7" hidden="1" outlineLevel="1" x14ac:dyDescent="0.35">
      <c r="B795" s="15" t="s">
        <v>279</v>
      </c>
      <c r="E795" s="42">
        <v>239</v>
      </c>
      <c r="F795" s="42">
        <v>252</v>
      </c>
      <c r="G795" s="18">
        <f t="shared" si="119"/>
        <v>-13</v>
      </c>
    </row>
    <row r="796" spans="1:7" ht="15" customHeight="1" collapsed="1" x14ac:dyDescent="0.35">
      <c r="A796" s="14"/>
      <c r="C796" s="38" t="s">
        <v>6</v>
      </c>
      <c r="D796" s="38" t="s">
        <v>28</v>
      </c>
      <c r="E796" s="42">
        <f>SUM(E769:E795)</f>
        <v>60869</v>
      </c>
      <c r="F796" s="42">
        <f>SUM(F769:F795)</f>
        <v>56488.442150000003</v>
      </c>
      <c r="G796" s="18">
        <f t="shared" si="105"/>
        <v>4380.5578499999974</v>
      </c>
    </row>
    <row r="797" spans="1:7" hidden="1" outlineLevel="1" x14ac:dyDescent="0.35">
      <c r="B797" s="15" t="s">
        <v>141</v>
      </c>
      <c r="E797" s="42">
        <v>420</v>
      </c>
      <c r="F797" s="42">
        <v>501</v>
      </c>
      <c r="G797" s="18">
        <f t="shared" si="105"/>
        <v>-81</v>
      </c>
    </row>
    <row r="798" spans="1:7" hidden="1" outlineLevel="1" x14ac:dyDescent="0.35">
      <c r="B798" s="15" t="s">
        <v>142</v>
      </c>
      <c r="E798" s="42">
        <v>170</v>
      </c>
      <c r="F798" s="42">
        <v>215</v>
      </c>
      <c r="G798" s="18">
        <f t="shared" ref="G798:G894" si="120">E798-F798</f>
        <v>-45</v>
      </c>
    </row>
    <row r="799" spans="1:7" hidden="1" outlineLevel="1" x14ac:dyDescent="0.35">
      <c r="B799" s="15" t="s">
        <v>143</v>
      </c>
      <c r="E799" s="42">
        <v>127</v>
      </c>
      <c r="F799" s="42">
        <v>134</v>
      </c>
      <c r="G799" s="18">
        <f t="shared" ref="G799" si="121">E799-F799</f>
        <v>-7</v>
      </c>
    </row>
    <row r="800" spans="1:7" hidden="1" outlineLevel="1" x14ac:dyDescent="0.35">
      <c r="B800" s="15" t="s">
        <v>144</v>
      </c>
      <c r="E800" s="42">
        <v>225</v>
      </c>
      <c r="F800" s="42">
        <v>119</v>
      </c>
      <c r="G800" s="18">
        <f t="shared" si="120"/>
        <v>106</v>
      </c>
    </row>
    <row r="801" spans="2:7" hidden="1" outlineLevel="1" x14ac:dyDescent="0.35">
      <c r="B801" s="15" t="s">
        <v>145</v>
      </c>
      <c r="E801" s="42">
        <v>2289</v>
      </c>
      <c r="F801" s="42">
        <v>2319</v>
      </c>
      <c r="G801" s="18">
        <f t="shared" si="120"/>
        <v>-30</v>
      </c>
    </row>
    <row r="802" spans="2:7" hidden="1" outlineLevel="1" x14ac:dyDescent="0.35">
      <c r="B802" s="15" t="s">
        <v>146</v>
      </c>
      <c r="E802" s="42">
        <v>961</v>
      </c>
      <c r="F802" s="42">
        <v>859</v>
      </c>
      <c r="G802" s="18">
        <f t="shared" si="120"/>
        <v>102</v>
      </c>
    </row>
    <row r="803" spans="2:7" hidden="1" outlineLevel="1" x14ac:dyDescent="0.35">
      <c r="B803" s="15" t="s">
        <v>147</v>
      </c>
      <c r="E803" s="42">
        <v>190</v>
      </c>
      <c r="F803" s="42">
        <v>145</v>
      </c>
      <c r="G803" s="18">
        <f t="shared" si="120"/>
        <v>45</v>
      </c>
    </row>
    <row r="804" spans="2:7" hidden="1" outlineLevel="1" x14ac:dyDescent="0.35">
      <c r="B804" s="15" t="s">
        <v>148</v>
      </c>
      <c r="E804" s="42">
        <v>987</v>
      </c>
      <c r="F804" s="42">
        <v>841</v>
      </c>
      <c r="G804" s="18">
        <f t="shared" si="120"/>
        <v>146</v>
      </c>
    </row>
    <row r="805" spans="2:7" hidden="1" outlineLevel="1" x14ac:dyDescent="0.35">
      <c r="B805" s="15" t="s">
        <v>254</v>
      </c>
      <c r="E805" s="42">
        <v>0</v>
      </c>
      <c r="F805" s="42">
        <v>0</v>
      </c>
      <c r="G805" s="18">
        <f t="shared" si="120"/>
        <v>0</v>
      </c>
    </row>
    <row r="806" spans="2:7" hidden="1" outlineLevel="1" x14ac:dyDescent="0.35">
      <c r="B806" s="15" t="s">
        <v>149</v>
      </c>
      <c r="E806" s="42">
        <v>259</v>
      </c>
      <c r="F806" s="42">
        <v>550</v>
      </c>
      <c r="G806" s="18">
        <f t="shared" ref="G806:G807" si="122">E806-F806</f>
        <v>-291</v>
      </c>
    </row>
    <row r="807" spans="2:7" hidden="1" outlineLevel="1" x14ac:dyDescent="0.35">
      <c r="B807" s="15" t="s">
        <v>150</v>
      </c>
      <c r="E807" s="42">
        <v>770</v>
      </c>
      <c r="F807" s="42">
        <v>579</v>
      </c>
      <c r="G807" s="18">
        <f t="shared" si="122"/>
        <v>191</v>
      </c>
    </row>
    <row r="808" spans="2:7" hidden="1" outlineLevel="1" x14ac:dyDescent="0.35">
      <c r="B808" s="15" t="s">
        <v>151</v>
      </c>
      <c r="E808" s="42">
        <v>480</v>
      </c>
      <c r="F808" s="42">
        <v>778</v>
      </c>
      <c r="G808" s="18">
        <f t="shared" si="120"/>
        <v>-298</v>
      </c>
    </row>
    <row r="809" spans="2:7" hidden="1" outlineLevel="1" x14ac:dyDescent="0.35">
      <c r="B809" s="15" t="s">
        <v>152</v>
      </c>
      <c r="E809" s="42">
        <v>42</v>
      </c>
      <c r="F809" s="42">
        <v>52</v>
      </c>
      <c r="G809" s="18">
        <f t="shared" si="120"/>
        <v>-10</v>
      </c>
    </row>
    <row r="810" spans="2:7" hidden="1" outlineLevel="1" x14ac:dyDescent="0.35">
      <c r="B810" s="15" t="s">
        <v>153</v>
      </c>
      <c r="E810" s="42">
        <v>55</v>
      </c>
      <c r="F810" s="42">
        <v>174</v>
      </c>
      <c r="G810" s="18">
        <f t="shared" si="120"/>
        <v>-119</v>
      </c>
    </row>
    <row r="811" spans="2:7" hidden="1" outlineLevel="1" x14ac:dyDescent="0.35">
      <c r="B811" s="15" t="s">
        <v>154</v>
      </c>
      <c r="E811" s="42">
        <v>1985</v>
      </c>
      <c r="F811" s="42">
        <v>1537</v>
      </c>
      <c r="G811" s="18">
        <f t="shared" si="120"/>
        <v>448</v>
      </c>
    </row>
    <row r="812" spans="2:7" hidden="1" outlineLevel="1" x14ac:dyDescent="0.35">
      <c r="B812" s="15" t="s">
        <v>155</v>
      </c>
      <c r="E812" s="42">
        <v>5945</v>
      </c>
      <c r="F812" s="42">
        <v>4428</v>
      </c>
      <c r="G812" s="18">
        <f t="shared" si="120"/>
        <v>1517</v>
      </c>
    </row>
    <row r="813" spans="2:7" hidden="1" outlineLevel="1" x14ac:dyDescent="0.35">
      <c r="B813" s="15" t="s">
        <v>156</v>
      </c>
      <c r="E813" s="42">
        <v>267</v>
      </c>
      <c r="F813" s="42">
        <v>200</v>
      </c>
      <c r="G813" s="18">
        <f t="shared" si="120"/>
        <v>67</v>
      </c>
    </row>
    <row r="814" spans="2:7" hidden="1" outlineLevel="1" x14ac:dyDescent="0.35">
      <c r="B814" s="15" t="s">
        <v>157</v>
      </c>
      <c r="E814" s="42">
        <v>751</v>
      </c>
      <c r="F814" s="42">
        <v>767.36414999999988</v>
      </c>
      <c r="G814" s="18">
        <f t="shared" si="120"/>
        <v>-16.364149999999881</v>
      </c>
    </row>
    <row r="815" spans="2:7" hidden="1" outlineLevel="1" x14ac:dyDescent="0.35">
      <c r="B815" s="15" t="s">
        <v>158</v>
      </c>
      <c r="E815" s="42">
        <v>517</v>
      </c>
      <c r="F815" s="42">
        <v>697</v>
      </c>
      <c r="G815" s="18">
        <f t="shared" ref="G815" si="123">E815-F815</f>
        <v>-180</v>
      </c>
    </row>
    <row r="816" spans="2:7" hidden="1" outlineLevel="1" x14ac:dyDescent="0.35">
      <c r="B816" s="15" t="s">
        <v>159</v>
      </c>
      <c r="E816" s="42">
        <v>2248</v>
      </c>
      <c r="F816" s="42">
        <v>2749</v>
      </c>
      <c r="G816" s="18">
        <f t="shared" si="120"/>
        <v>-501</v>
      </c>
    </row>
    <row r="817" spans="1:7" hidden="1" outlineLevel="1" x14ac:dyDescent="0.35">
      <c r="B817" s="15" t="s">
        <v>160</v>
      </c>
      <c r="E817" s="42">
        <v>339</v>
      </c>
      <c r="F817" s="42">
        <v>256</v>
      </c>
      <c r="G817" s="18">
        <f t="shared" si="120"/>
        <v>83</v>
      </c>
    </row>
    <row r="818" spans="1:7" hidden="1" outlineLevel="1" x14ac:dyDescent="0.35">
      <c r="B818" s="15" t="s">
        <v>278</v>
      </c>
      <c r="E818" s="42">
        <v>58</v>
      </c>
      <c r="F818" s="42">
        <v>60</v>
      </c>
      <c r="G818" s="18">
        <f t="shared" ref="G818:G823" si="124">E818-F818</f>
        <v>-2</v>
      </c>
    </row>
    <row r="819" spans="1:7" hidden="1" outlineLevel="1" x14ac:dyDescent="0.35">
      <c r="B819" s="15" t="s">
        <v>280</v>
      </c>
      <c r="E819" s="42">
        <v>102</v>
      </c>
      <c r="F819" s="42">
        <v>48</v>
      </c>
      <c r="G819" s="18">
        <f t="shared" si="124"/>
        <v>54</v>
      </c>
    </row>
    <row r="820" spans="1:7" hidden="1" outlineLevel="1" x14ac:dyDescent="0.35">
      <c r="B820" s="15" t="s">
        <v>286</v>
      </c>
      <c r="E820" s="42">
        <v>49</v>
      </c>
      <c r="F820" s="42">
        <v>101</v>
      </c>
      <c r="G820" s="18">
        <f t="shared" si="124"/>
        <v>-52</v>
      </c>
    </row>
    <row r="821" spans="1:7" hidden="1" outlineLevel="1" x14ac:dyDescent="0.35">
      <c r="B821" s="15" t="s">
        <v>290</v>
      </c>
      <c r="E821" s="42">
        <v>369</v>
      </c>
      <c r="F821" s="42">
        <v>235</v>
      </c>
      <c r="G821" s="18">
        <f t="shared" si="124"/>
        <v>134</v>
      </c>
    </row>
    <row r="822" spans="1:7" hidden="1" outlineLevel="1" x14ac:dyDescent="0.35">
      <c r="B822" s="15" t="s">
        <v>287</v>
      </c>
      <c r="E822" s="42">
        <v>194</v>
      </c>
      <c r="F822" s="42">
        <v>87</v>
      </c>
      <c r="G822" s="18">
        <f t="shared" si="124"/>
        <v>107</v>
      </c>
    </row>
    <row r="823" spans="1:7" hidden="1" outlineLevel="1" x14ac:dyDescent="0.35">
      <c r="B823" s="15" t="s">
        <v>279</v>
      </c>
      <c r="E823" s="42">
        <v>114</v>
      </c>
      <c r="F823" s="42">
        <v>102</v>
      </c>
      <c r="G823" s="18">
        <f t="shared" si="124"/>
        <v>12</v>
      </c>
    </row>
    <row r="824" spans="1:7" ht="15" customHeight="1" collapsed="1" x14ac:dyDescent="0.35">
      <c r="A824" s="14"/>
      <c r="C824" s="25" t="s">
        <v>83</v>
      </c>
      <c r="D824" s="25" t="s">
        <v>86</v>
      </c>
      <c r="E824" s="42">
        <f>SUM(E797:E823)</f>
        <v>19913</v>
      </c>
      <c r="F824" s="42">
        <f>SUM(F797:F823)</f>
        <v>18533.364150000001</v>
      </c>
      <c r="G824" s="18">
        <f t="shared" si="120"/>
        <v>1379.6358499999988</v>
      </c>
    </row>
    <row r="825" spans="1:7" hidden="1" outlineLevel="1" x14ac:dyDescent="0.35">
      <c r="B825" s="15" t="s">
        <v>141</v>
      </c>
      <c r="E825" s="42">
        <v>750</v>
      </c>
      <c r="F825" s="42">
        <v>767</v>
      </c>
      <c r="G825" s="18">
        <f t="shared" si="120"/>
        <v>-17</v>
      </c>
    </row>
    <row r="826" spans="1:7" hidden="1" outlineLevel="1" x14ac:dyDescent="0.35">
      <c r="B826" s="15" t="s">
        <v>142</v>
      </c>
      <c r="E826" s="42">
        <v>237</v>
      </c>
      <c r="F826" s="42">
        <v>208</v>
      </c>
      <c r="G826" s="18">
        <f t="shared" si="120"/>
        <v>29</v>
      </c>
    </row>
    <row r="827" spans="1:7" hidden="1" outlineLevel="1" x14ac:dyDescent="0.35">
      <c r="B827" s="15" t="s">
        <v>143</v>
      </c>
      <c r="E827" s="42">
        <v>1103</v>
      </c>
      <c r="F827" s="42">
        <v>1091</v>
      </c>
      <c r="G827" s="18">
        <f t="shared" ref="G827" si="125">E827-F827</f>
        <v>12</v>
      </c>
    </row>
    <row r="828" spans="1:7" hidden="1" outlineLevel="1" x14ac:dyDescent="0.35">
      <c r="B828" s="15" t="s">
        <v>144</v>
      </c>
      <c r="E828" s="42">
        <v>402</v>
      </c>
      <c r="F828" s="42">
        <v>358</v>
      </c>
      <c r="G828" s="18">
        <f t="shared" si="120"/>
        <v>44</v>
      </c>
    </row>
    <row r="829" spans="1:7" hidden="1" outlineLevel="1" x14ac:dyDescent="0.35">
      <c r="B829" s="15" t="s">
        <v>145</v>
      </c>
      <c r="E829" s="42">
        <v>753</v>
      </c>
      <c r="F829" s="42">
        <v>868</v>
      </c>
      <c r="G829" s="18">
        <f t="shared" si="120"/>
        <v>-115</v>
      </c>
    </row>
    <row r="830" spans="1:7" hidden="1" outlineLevel="1" x14ac:dyDescent="0.35">
      <c r="B830" s="15" t="s">
        <v>146</v>
      </c>
      <c r="E830" s="42">
        <v>940</v>
      </c>
      <c r="F830" s="42">
        <v>1149</v>
      </c>
      <c r="G830" s="18">
        <f t="shared" si="120"/>
        <v>-209</v>
      </c>
    </row>
    <row r="831" spans="1:7" hidden="1" outlineLevel="1" x14ac:dyDescent="0.35">
      <c r="B831" s="15" t="s">
        <v>147</v>
      </c>
      <c r="E831" s="42">
        <v>942</v>
      </c>
      <c r="F831" s="42">
        <v>1076</v>
      </c>
      <c r="G831" s="18">
        <f t="shared" si="120"/>
        <v>-134</v>
      </c>
    </row>
    <row r="832" spans="1:7" hidden="1" outlineLevel="1" x14ac:dyDescent="0.35">
      <c r="B832" s="15" t="s">
        <v>148</v>
      </c>
      <c r="E832" s="42">
        <v>780</v>
      </c>
      <c r="F832" s="42">
        <v>837</v>
      </c>
      <c r="G832" s="18">
        <f t="shared" si="120"/>
        <v>-57</v>
      </c>
    </row>
    <row r="833" spans="2:7" hidden="1" outlineLevel="1" x14ac:dyDescent="0.35">
      <c r="B833" s="15" t="s">
        <v>254</v>
      </c>
      <c r="E833" s="42">
        <v>0</v>
      </c>
      <c r="F833" s="42">
        <v>0</v>
      </c>
      <c r="G833" s="18">
        <f t="shared" si="120"/>
        <v>0</v>
      </c>
    </row>
    <row r="834" spans="2:7" hidden="1" outlineLevel="1" x14ac:dyDescent="0.35">
      <c r="B834" s="15" t="s">
        <v>149</v>
      </c>
      <c r="E834" s="42">
        <v>752</v>
      </c>
      <c r="F834" s="42">
        <v>880</v>
      </c>
      <c r="G834" s="18">
        <f t="shared" ref="G834:G835" si="126">E834-F834</f>
        <v>-128</v>
      </c>
    </row>
    <row r="835" spans="2:7" hidden="1" outlineLevel="1" x14ac:dyDescent="0.35">
      <c r="B835" s="15" t="s">
        <v>150</v>
      </c>
      <c r="E835" s="42">
        <v>629</v>
      </c>
      <c r="F835" s="42">
        <v>610</v>
      </c>
      <c r="G835" s="18">
        <f t="shared" si="126"/>
        <v>19</v>
      </c>
    </row>
    <row r="836" spans="2:7" hidden="1" outlineLevel="1" x14ac:dyDescent="0.35">
      <c r="B836" s="15" t="s">
        <v>151</v>
      </c>
      <c r="E836" s="42">
        <v>492</v>
      </c>
      <c r="F836" s="42">
        <v>893</v>
      </c>
      <c r="G836" s="18">
        <f t="shared" si="120"/>
        <v>-401</v>
      </c>
    </row>
    <row r="837" spans="2:7" hidden="1" outlineLevel="1" x14ac:dyDescent="0.35">
      <c r="B837" s="15" t="s">
        <v>152</v>
      </c>
      <c r="E837" s="42">
        <v>184</v>
      </c>
      <c r="F837" s="42">
        <v>230</v>
      </c>
      <c r="G837" s="18">
        <f t="shared" si="120"/>
        <v>-46</v>
      </c>
    </row>
    <row r="838" spans="2:7" hidden="1" outlineLevel="1" x14ac:dyDescent="0.35">
      <c r="B838" s="15" t="s">
        <v>153</v>
      </c>
      <c r="E838" s="42">
        <v>311</v>
      </c>
      <c r="F838" s="42">
        <v>316</v>
      </c>
      <c r="G838" s="18">
        <f t="shared" si="120"/>
        <v>-5</v>
      </c>
    </row>
    <row r="839" spans="2:7" hidden="1" outlineLevel="1" x14ac:dyDescent="0.35">
      <c r="B839" s="15" t="s">
        <v>154</v>
      </c>
      <c r="E839" s="42">
        <v>933</v>
      </c>
      <c r="F839" s="42">
        <v>965</v>
      </c>
      <c r="G839" s="18">
        <f t="shared" si="120"/>
        <v>-32</v>
      </c>
    </row>
    <row r="840" spans="2:7" hidden="1" outlineLevel="1" x14ac:dyDescent="0.35">
      <c r="B840" s="15" t="s">
        <v>155</v>
      </c>
      <c r="E840" s="42">
        <v>1387</v>
      </c>
      <c r="F840" s="42">
        <v>1417</v>
      </c>
      <c r="G840" s="18">
        <f t="shared" si="120"/>
        <v>-30</v>
      </c>
    </row>
    <row r="841" spans="2:7" hidden="1" outlineLevel="1" x14ac:dyDescent="0.35">
      <c r="B841" s="15" t="s">
        <v>156</v>
      </c>
      <c r="E841" s="42">
        <v>227</v>
      </c>
      <c r="F841" s="42">
        <v>242</v>
      </c>
      <c r="G841" s="18">
        <f t="shared" si="120"/>
        <v>-15</v>
      </c>
    </row>
    <row r="842" spans="2:7" hidden="1" outlineLevel="1" x14ac:dyDescent="0.35">
      <c r="B842" s="15" t="s">
        <v>157</v>
      </c>
      <c r="E842" s="42">
        <v>387</v>
      </c>
      <c r="F842" s="42">
        <v>447.07799999999997</v>
      </c>
      <c r="G842" s="18">
        <f t="shared" si="120"/>
        <v>-60.077999999999975</v>
      </c>
    </row>
    <row r="843" spans="2:7" hidden="1" outlineLevel="1" x14ac:dyDescent="0.35">
      <c r="B843" s="15" t="s">
        <v>158</v>
      </c>
      <c r="E843" s="42">
        <v>348</v>
      </c>
      <c r="F843" s="42">
        <v>380</v>
      </c>
      <c r="G843" s="18">
        <f t="shared" ref="G843" si="127">E843-F843</f>
        <v>-32</v>
      </c>
    </row>
    <row r="844" spans="2:7" hidden="1" outlineLevel="1" x14ac:dyDescent="0.35">
      <c r="B844" s="15" t="s">
        <v>159</v>
      </c>
      <c r="E844" s="42">
        <v>1038</v>
      </c>
      <c r="F844" s="42">
        <v>1269</v>
      </c>
      <c r="G844" s="18">
        <f t="shared" si="120"/>
        <v>-231</v>
      </c>
    </row>
    <row r="845" spans="2:7" hidden="1" outlineLevel="1" x14ac:dyDescent="0.35">
      <c r="B845" s="15" t="s">
        <v>160</v>
      </c>
      <c r="E845" s="42">
        <v>297</v>
      </c>
      <c r="F845" s="42">
        <v>317</v>
      </c>
      <c r="G845" s="18">
        <f t="shared" si="120"/>
        <v>-20</v>
      </c>
    </row>
    <row r="846" spans="2:7" hidden="1" outlineLevel="1" x14ac:dyDescent="0.35">
      <c r="B846" s="15" t="s">
        <v>278</v>
      </c>
      <c r="E846" s="42">
        <v>92</v>
      </c>
      <c r="F846" s="42">
        <v>94</v>
      </c>
      <c r="G846" s="18">
        <f t="shared" ref="G846:G851" si="128">E846-F846</f>
        <v>-2</v>
      </c>
    </row>
    <row r="847" spans="2:7" hidden="1" outlineLevel="1" x14ac:dyDescent="0.35">
      <c r="B847" s="15" t="s">
        <v>280</v>
      </c>
      <c r="E847" s="42">
        <v>135</v>
      </c>
      <c r="F847" s="42">
        <v>135</v>
      </c>
      <c r="G847" s="18">
        <f t="shared" si="128"/>
        <v>0</v>
      </c>
    </row>
    <row r="848" spans="2:7" hidden="1" outlineLevel="1" x14ac:dyDescent="0.35">
      <c r="B848" s="15" t="s">
        <v>286</v>
      </c>
      <c r="E848" s="42">
        <v>93</v>
      </c>
      <c r="F848" s="42">
        <v>127</v>
      </c>
      <c r="G848" s="18">
        <f t="shared" si="128"/>
        <v>-34</v>
      </c>
    </row>
    <row r="849" spans="1:7" hidden="1" outlineLevel="1" x14ac:dyDescent="0.35">
      <c r="B849" s="15" t="s">
        <v>290</v>
      </c>
      <c r="E849" s="42">
        <v>147</v>
      </c>
      <c r="F849" s="42">
        <v>193</v>
      </c>
      <c r="G849" s="18">
        <f t="shared" si="128"/>
        <v>-46</v>
      </c>
    </row>
    <row r="850" spans="1:7" hidden="1" outlineLevel="1" x14ac:dyDescent="0.35">
      <c r="B850" s="15" t="s">
        <v>287</v>
      </c>
      <c r="E850" s="42">
        <v>109</v>
      </c>
      <c r="F850" s="42">
        <v>83</v>
      </c>
      <c r="G850" s="18">
        <f t="shared" si="128"/>
        <v>26</v>
      </c>
    </row>
    <row r="851" spans="1:7" hidden="1" outlineLevel="1" x14ac:dyDescent="0.35">
      <c r="B851" s="15" t="s">
        <v>279</v>
      </c>
      <c r="E851" s="42">
        <v>92</v>
      </c>
      <c r="F851" s="42">
        <v>95</v>
      </c>
      <c r="G851" s="18">
        <f t="shared" si="128"/>
        <v>-3</v>
      </c>
    </row>
    <row r="852" spans="1:7" ht="15" customHeight="1" collapsed="1" x14ac:dyDescent="0.35">
      <c r="A852" s="14"/>
      <c r="C852" s="25" t="s">
        <v>84</v>
      </c>
      <c r="D852" s="25" t="s">
        <v>87</v>
      </c>
      <c r="E852" s="42">
        <f>SUM(E825:E851)</f>
        <v>13560</v>
      </c>
      <c r="F852" s="42">
        <f>SUM(F825:F851)</f>
        <v>15047.078</v>
      </c>
      <c r="G852" s="18">
        <f t="shared" si="120"/>
        <v>-1487.0779999999995</v>
      </c>
    </row>
    <row r="853" spans="1:7" hidden="1" outlineLevel="1" x14ac:dyDescent="0.35">
      <c r="B853" s="15" t="s">
        <v>141</v>
      </c>
      <c r="E853" s="42">
        <v>1494</v>
      </c>
      <c r="F853" s="42">
        <v>1598</v>
      </c>
      <c r="G853" s="18">
        <f t="shared" si="120"/>
        <v>-104</v>
      </c>
    </row>
    <row r="854" spans="1:7" hidden="1" outlineLevel="1" x14ac:dyDescent="0.35">
      <c r="B854" s="15" t="s">
        <v>142</v>
      </c>
      <c r="E854" s="42">
        <v>305</v>
      </c>
      <c r="F854" s="42">
        <v>378</v>
      </c>
      <c r="G854" s="18">
        <f t="shared" si="120"/>
        <v>-73</v>
      </c>
    </row>
    <row r="855" spans="1:7" hidden="1" outlineLevel="1" x14ac:dyDescent="0.35">
      <c r="B855" s="15" t="s">
        <v>143</v>
      </c>
      <c r="E855" s="42">
        <v>5536</v>
      </c>
      <c r="F855" s="42">
        <v>5343</v>
      </c>
      <c r="G855" s="18">
        <f t="shared" ref="G855" si="129">E855-F855</f>
        <v>193</v>
      </c>
    </row>
    <row r="856" spans="1:7" hidden="1" outlineLevel="1" x14ac:dyDescent="0.35">
      <c r="B856" s="15" t="s">
        <v>144</v>
      </c>
      <c r="E856" s="42">
        <v>10</v>
      </c>
      <c r="F856" s="42">
        <v>29</v>
      </c>
      <c r="G856" s="18">
        <f t="shared" si="120"/>
        <v>-19</v>
      </c>
    </row>
    <row r="857" spans="1:7" hidden="1" outlineLevel="1" x14ac:dyDescent="0.35">
      <c r="B857" s="15" t="s">
        <v>145</v>
      </c>
      <c r="E857" s="42">
        <v>790</v>
      </c>
      <c r="F857" s="42">
        <v>759</v>
      </c>
      <c r="G857" s="18">
        <f t="shared" si="120"/>
        <v>31</v>
      </c>
    </row>
    <row r="858" spans="1:7" hidden="1" outlineLevel="1" x14ac:dyDescent="0.35">
      <c r="B858" s="15" t="s">
        <v>146</v>
      </c>
      <c r="E858" s="42">
        <v>4761</v>
      </c>
      <c r="F858" s="42">
        <v>2580</v>
      </c>
      <c r="G858" s="18">
        <f t="shared" si="120"/>
        <v>2181</v>
      </c>
    </row>
    <row r="859" spans="1:7" hidden="1" outlineLevel="1" x14ac:dyDescent="0.35">
      <c r="B859" s="15" t="s">
        <v>147</v>
      </c>
      <c r="E859" s="42">
        <v>5747</v>
      </c>
      <c r="F859" s="42">
        <v>4222</v>
      </c>
      <c r="G859" s="18">
        <f t="shared" si="120"/>
        <v>1525</v>
      </c>
    </row>
    <row r="860" spans="1:7" hidden="1" outlineLevel="1" x14ac:dyDescent="0.35">
      <c r="B860" s="15" t="s">
        <v>148</v>
      </c>
      <c r="E860" s="42">
        <v>90</v>
      </c>
      <c r="F860" s="42">
        <v>18</v>
      </c>
      <c r="G860" s="18">
        <f t="shared" si="120"/>
        <v>72</v>
      </c>
    </row>
    <row r="861" spans="1:7" hidden="1" outlineLevel="1" x14ac:dyDescent="0.35">
      <c r="B861" s="15" t="s">
        <v>254</v>
      </c>
      <c r="E861" s="42">
        <v>0</v>
      </c>
      <c r="F861" s="42">
        <v>0</v>
      </c>
      <c r="G861" s="18">
        <f t="shared" si="120"/>
        <v>0</v>
      </c>
    </row>
    <row r="862" spans="1:7" hidden="1" outlineLevel="1" x14ac:dyDescent="0.35">
      <c r="B862" s="15" t="s">
        <v>149</v>
      </c>
      <c r="E862" s="42">
        <v>1199</v>
      </c>
      <c r="F862" s="42">
        <v>1088</v>
      </c>
      <c r="G862" s="18">
        <f t="shared" ref="G862:G863" si="130">E862-F862</f>
        <v>111</v>
      </c>
    </row>
    <row r="863" spans="1:7" hidden="1" outlineLevel="1" x14ac:dyDescent="0.35">
      <c r="B863" s="15" t="s">
        <v>150</v>
      </c>
      <c r="E863" s="42">
        <v>1094</v>
      </c>
      <c r="F863" s="42">
        <v>941</v>
      </c>
      <c r="G863" s="18">
        <f t="shared" si="130"/>
        <v>153</v>
      </c>
    </row>
    <row r="864" spans="1:7" hidden="1" outlineLevel="1" x14ac:dyDescent="0.35">
      <c r="B864" s="15" t="s">
        <v>151</v>
      </c>
      <c r="E864" s="42">
        <v>147</v>
      </c>
      <c r="F864" s="42">
        <v>337</v>
      </c>
      <c r="G864" s="18">
        <f t="shared" si="120"/>
        <v>-190</v>
      </c>
    </row>
    <row r="865" spans="1:7" hidden="1" outlineLevel="1" x14ac:dyDescent="0.35">
      <c r="B865" s="15" t="s">
        <v>152</v>
      </c>
      <c r="E865" s="42">
        <v>177</v>
      </c>
      <c r="F865" s="42">
        <v>135</v>
      </c>
      <c r="G865" s="18">
        <f t="shared" si="120"/>
        <v>42</v>
      </c>
    </row>
    <row r="866" spans="1:7" hidden="1" outlineLevel="1" x14ac:dyDescent="0.35">
      <c r="B866" s="15" t="s">
        <v>153</v>
      </c>
      <c r="E866" s="42">
        <v>298</v>
      </c>
      <c r="F866" s="42">
        <v>167</v>
      </c>
      <c r="G866" s="18">
        <f t="shared" si="120"/>
        <v>131</v>
      </c>
    </row>
    <row r="867" spans="1:7" hidden="1" outlineLevel="1" x14ac:dyDescent="0.35">
      <c r="B867" s="15" t="s">
        <v>154</v>
      </c>
      <c r="E867" s="42">
        <v>473</v>
      </c>
      <c r="F867" s="42">
        <v>407</v>
      </c>
      <c r="G867" s="18">
        <f t="shared" si="120"/>
        <v>66</v>
      </c>
    </row>
    <row r="868" spans="1:7" hidden="1" outlineLevel="1" x14ac:dyDescent="0.35">
      <c r="B868" s="15" t="s">
        <v>155</v>
      </c>
      <c r="E868" s="42">
        <v>1349</v>
      </c>
      <c r="F868" s="42">
        <v>1194</v>
      </c>
      <c r="G868" s="18">
        <f t="shared" si="120"/>
        <v>155</v>
      </c>
    </row>
    <row r="869" spans="1:7" hidden="1" outlineLevel="1" x14ac:dyDescent="0.35">
      <c r="B869" s="15" t="s">
        <v>156</v>
      </c>
      <c r="E869" s="42">
        <v>322</v>
      </c>
      <c r="F869" s="42">
        <v>303</v>
      </c>
      <c r="G869" s="18">
        <f t="shared" si="120"/>
        <v>19</v>
      </c>
    </row>
    <row r="870" spans="1:7" hidden="1" outlineLevel="1" x14ac:dyDescent="0.35">
      <c r="B870" s="15" t="s">
        <v>157</v>
      </c>
      <c r="E870" s="42">
        <v>566</v>
      </c>
      <c r="F870" s="42">
        <v>288</v>
      </c>
      <c r="G870" s="18">
        <f t="shared" si="120"/>
        <v>278</v>
      </c>
    </row>
    <row r="871" spans="1:7" hidden="1" outlineLevel="1" x14ac:dyDescent="0.35">
      <c r="B871" s="15" t="s">
        <v>158</v>
      </c>
      <c r="E871" s="42">
        <v>164</v>
      </c>
      <c r="F871" s="42">
        <v>158</v>
      </c>
      <c r="G871" s="18">
        <f t="shared" ref="G871" si="131">E871-F871</f>
        <v>6</v>
      </c>
    </row>
    <row r="872" spans="1:7" hidden="1" outlineLevel="1" x14ac:dyDescent="0.35">
      <c r="B872" s="15" t="s">
        <v>159</v>
      </c>
      <c r="E872" s="42">
        <v>1015</v>
      </c>
      <c r="F872" s="42">
        <v>1047</v>
      </c>
      <c r="G872" s="18">
        <f t="shared" si="120"/>
        <v>-32</v>
      </c>
    </row>
    <row r="873" spans="1:7" hidden="1" outlineLevel="1" x14ac:dyDescent="0.35">
      <c r="B873" s="15" t="s">
        <v>160</v>
      </c>
      <c r="E873" s="42">
        <v>816</v>
      </c>
      <c r="F873" s="42">
        <v>233</v>
      </c>
      <c r="G873" s="18">
        <f t="shared" si="120"/>
        <v>583</v>
      </c>
    </row>
    <row r="874" spans="1:7" hidden="1" outlineLevel="1" x14ac:dyDescent="0.35">
      <c r="B874" s="15" t="s">
        <v>278</v>
      </c>
      <c r="E874" s="42">
        <v>224</v>
      </c>
      <c r="F874" s="42">
        <v>226</v>
      </c>
      <c r="G874" s="18">
        <f t="shared" ref="G874:G879" si="132">E874-F874</f>
        <v>-2</v>
      </c>
    </row>
    <row r="875" spans="1:7" hidden="1" outlineLevel="1" x14ac:dyDescent="0.35">
      <c r="B875" s="15" t="s">
        <v>280</v>
      </c>
      <c r="E875" s="42">
        <v>273</v>
      </c>
      <c r="F875" s="42">
        <v>746</v>
      </c>
      <c r="G875" s="18">
        <f t="shared" si="132"/>
        <v>-473</v>
      </c>
    </row>
    <row r="876" spans="1:7" hidden="1" outlineLevel="1" x14ac:dyDescent="0.35">
      <c r="B876" s="15" t="s">
        <v>286</v>
      </c>
      <c r="E876" s="42">
        <v>260</v>
      </c>
      <c r="F876" s="42">
        <v>266</v>
      </c>
      <c r="G876" s="18">
        <f t="shared" si="132"/>
        <v>-6</v>
      </c>
    </row>
    <row r="877" spans="1:7" hidden="1" outlineLevel="1" x14ac:dyDescent="0.35">
      <c r="B877" s="15" t="s">
        <v>290</v>
      </c>
      <c r="E877" s="42">
        <v>39</v>
      </c>
      <c r="F877" s="42">
        <v>67</v>
      </c>
      <c r="G877" s="18">
        <f t="shared" si="132"/>
        <v>-28</v>
      </c>
    </row>
    <row r="878" spans="1:7" hidden="1" outlineLevel="1" x14ac:dyDescent="0.35">
      <c r="B878" s="15" t="s">
        <v>287</v>
      </c>
      <c r="E878" s="42">
        <v>214</v>
      </c>
      <c r="F878" s="42">
        <v>323</v>
      </c>
      <c r="G878" s="18">
        <f t="shared" si="132"/>
        <v>-109</v>
      </c>
    </row>
    <row r="879" spans="1:7" hidden="1" outlineLevel="1" x14ac:dyDescent="0.35">
      <c r="B879" s="15" t="s">
        <v>279</v>
      </c>
      <c r="E879" s="42">
        <v>33</v>
      </c>
      <c r="F879" s="42">
        <v>55</v>
      </c>
      <c r="G879" s="18">
        <f t="shared" si="132"/>
        <v>-22</v>
      </c>
    </row>
    <row r="880" spans="1:7" ht="15" customHeight="1" collapsed="1" x14ac:dyDescent="0.35">
      <c r="A880" s="14"/>
      <c r="C880" s="25" t="s">
        <v>85</v>
      </c>
      <c r="D880" s="25" t="s">
        <v>12</v>
      </c>
      <c r="E880" s="42">
        <f>SUM(E853:E879)</f>
        <v>27396</v>
      </c>
      <c r="F880" s="42">
        <f>SUM(F853:F879)</f>
        <v>22908</v>
      </c>
      <c r="G880" s="18">
        <f t="shared" si="120"/>
        <v>4488</v>
      </c>
    </row>
    <row r="881" spans="2:7" hidden="1" outlineLevel="1" x14ac:dyDescent="0.35">
      <c r="B881" s="15" t="s">
        <v>141</v>
      </c>
      <c r="E881" s="42">
        <v>12</v>
      </c>
      <c r="F881" s="42">
        <v>516</v>
      </c>
      <c r="G881" s="18">
        <f t="shared" si="120"/>
        <v>-504</v>
      </c>
    </row>
    <row r="882" spans="2:7" hidden="1" outlineLevel="1" x14ac:dyDescent="0.35">
      <c r="B882" s="15" t="s">
        <v>142</v>
      </c>
      <c r="E882" s="42">
        <v>0</v>
      </c>
      <c r="F882" s="42">
        <v>54</v>
      </c>
      <c r="G882" s="18">
        <f t="shared" si="120"/>
        <v>-54</v>
      </c>
    </row>
    <row r="883" spans="2:7" hidden="1" outlineLevel="1" x14ac:dyDescent="0.35">
      <c r="B883" s="15" t="s">
        <v>143</v>
      </c>
      <c r="E883" s="42">
        <v>1063</v>
      </c>
      <c r="F883" s="42">
        <v>1874</v>
      </c>
      <c r="G883" s="18">
        <f t="shared" ref="G883" si="133">E883-F883</f>
        <v>-811</v>
      </c>
    </row>
    <row r="884" spans="2:7" hidden="1" outlineLevel="1" x14ac:dyDescent="0.35">
      <c r="B884" s="15" t="s">
        <v>144</v>
      </c>
      <c r="E884" s="42">
        <v>111</v>
      </c>
      <c r="F884" s="42">
        <v>342</v>
      </c>
      <c r="G884" s="18">
        <f t="shared" si="120"/>
        <v>-231</v>
      </c>
    </row>
    <row r="885" spans="2:7" hidden="1" outlineLevel="1" x14ac:dyDescent="0.35">
      <c r="B885" s="15" t="s">
        <v>145</v>
      </c>
      <c r="E885" s="42">
        <v>80</v>
      </c>
      <c r="F885" s="42">
        <v>420</v>
      </c>
      <c r="G885" s="18">
        <f t="shared" si="120"/>
        <v>-340</v>
      </c>
    </row>
    <row r="886" spans="2:7" hidden="1" outlineLevel="1" x14ac:dyDescent="0.35">
      <c r="B886" s="15" t="s">
        <v>146</v>
      </c>
      <c r="E886" s="42">
        <v>401</v>
      </c>
      <c r="F886" s="42">
        <v>501</v>
      </c>
      <c r="G886" s="18">
        <f t="shared" si="120"/>
        <v>-100</v>
      </c>
    </row>
    <row r="887" spans="2:7" hidden="1" outlineLevel="1" x14ac:dyDescent="0.35">
      <c r="B887" s="15" t="s">
        <v>147</v>
      </c>
      <c r="E887" s="42">
        <v>0</v>
      </c>
      <c r="F887" s="42">
        <v>-44</v>
      </c>
      <c r="G887" s="18">
        <f t="shared" si="120"/>
        <v>44</v>
      </c>
    </row>
    <row r="888" spans="2:7" hidden="1" outlineLevel="1" x14ac:dyDescent="0.35">
      <c r="B888" s="15" t="s">
        <v>148</v>
      </c>
      <c r="E888" s="42">
        <v>43</v>
      </c>
      <c r="F888" s="42">
        <v>250</v>
      </c>
      <c r="G888" s="18">
        <f t="shared" si="120"/>
        <v>-207</v>
      </c>
    </row>
    <row r="889" spans="2:7" hidden="1" outlineLevel="1" x14ac:dyDescent="0.35">
      <c r="B889" s="15" t="s">
        <v>254</v>
      </c>
      <c r="E889" s="42">
        <v>0</v>
      </c>
      <c r="F889" s="42">
        <v>0</v>
      </c>
      <c r="G889" s="18">
        <f t="shared" si="120"/>
        <v>0</v>
      </c>
    </row>
    <row r="890" spans="2:7" hidden="1" outlineLevel="1" x14ac:dyDescent="0.35">
      <c r="B890" s="15" t="s">
        <v>149</v>
      </c>
      <c r="E890" s="42">
        <v>64</v>
      </c>
      <c r="F890" s="42">
        <v>299</v>
      </c>
      <c r="G890" s="18">
        <f t="shared" ref="G890:G891" si="134">E890-F890</f>
        <v>-235</v>
      </c>
    </row>
    <row r="891" spans="2:7" hidden="1" outlineLevel="1" x14ac:dyDescent="0.35">
      <c r="B891" s="15" t="s">
        <v>150</v>
      </c>
      <c r="E891" s="42">
        <v>0</v>
      </c>
      <c r="F891" s="42">
        <v>0</v>
      </c>
      <c r="G891" s="18">
        <f t="shared" si="134"/>
        <v>0</v>
      </c>
    </row>
    <row r="892" spans="2:7" hidden="1" outlineLevel="1" x14ac:dyDescent="0.35">
      <c r="B892" s="15" t="s">
        <v>151</v>
      </c>
      <c r="E892" s="42">
        <v>67</v>
      </c>
      <c r="F892" s="42">
        <v>305</v>
      </c>
      <c r="G892" s="18">
        <f t="shared" si="120"/>
        <v>-238</v>
      </c>
    </row>
    <row r="893" spans="2:7" hidden="1" outlineLevel="1" x14ac:dyDescent="0.35">
      <c r="B893" s="15" t="s">
        <v>152</v>
      </c>
      <c r="E893" s="42">
        <v>13</v>
      </c>
      <c r="F893" s="42">
        <v>38</v>
      </c>
      <c r="G893" s="18">
        <f t="shared" si="120"/>
        <v>-25</v>
      </c>
    </row>
    <row r="894" spans="2:7" hidden="1" outlineLevel="1" x14ac:dyDescent="0.35">
      <c r="B894" s="15" t="s">
        <v>153</v>
      </c>
      <c r="E894" s="42">
        <v>19</v>
      </c>
      <c r="F894" s="42">
        <v>135</v>
      </c>
      <c r="G894" s="18">
        <f t="shared" si="120"/>
        <v>-116</v>
      </c>
    </row>
    <row r="895" spans="2:7" hidden="1" outlineLevel="1" x14ac:dyDescent="0.35">
      <c r="B895" s="15" t="s">
        <v>154</v>
      </c>
      <c r="E895" s="42">
        <v>75</v>
      </c>
      <c r="F895" s="42">
        <v>551</v>
      </c>
      <c r="G895" s="18">
        <f t="shared" ref="G895:G996" si="135">E895-F895</f>
        <v>-476</v>
      </c>
    </row>
    <row r="896" spans="2:7" hidden="1" outlineLevel="1" x14ac:dyDescent="0.35">
      <c r="B896" s="15" t="s">
        <v>155</v>
      </c>
      <c r="E896" s="42">
        <v>263</v>
      </c>
      <c r="F896" s="42">
        <v>898</v>
      </c>
      <c r="G896" s="18">
        <f t="shared" si="135"/>
        <v>-635</v>
      </c>
    </row>
    <row r="897" spans="1:7" hidden="1" outlineLevel="1" x14ac:dyDescent="0.35">
      <c r="B897" s="15" t="s">
        <v>156</v>
      </c>
      <c r="E897" s="42">
        <v>8</v>
      </c>
      <c r="F897" s="42">
        <v>83</v>
      </c>
      <c r="G897" s="18">
        <f t="shared" si="135"/>
        <v>-75</v>
      </c>
    </row>
    <row r="898" spans="1:7" hidden="1" outlineLevel="1" x14ac:dyDescent="0.35">
      <c r="B898" s="15" t="s">
        <v>157</v>
      </c>
      <c r="E898" s="42">
        <v>454</v>
      </c>
      <c r="F898" s="42">
        <v>885.34102000000007</v>
      </c>
      <c r="G898" s="18">
        <f t="shared" si="135"/>
        <v>-431.34102000000007</v>
      </c>
    </row>
    <row r="899" spans="1:7" hidden="1" outlineLevel="1" x14ac:dyDescent="0.35">
      <c r="B899" s="15" t="s">
        <v>158</v>
      </c>
      <c r="E899" s="42">
        <v>0</v>
      </c>
      <c r="F899" s="42">
        <v>0</v>
      </c>
      <c r="G899" s="18">
        <f t="shared" ref="G899" si="136">E899-F899</f>
        <v>0</v>
      </c>
    </row>
    <row r="900" spans="1:7" hidden="1" outlineLevel="1" x14ac:dyDescent="0.35">
      <c r="B900" s="15" t="s">
        <v>159</v>
      </c>
      <c r="E900" s="42">
        <v>60</v>
      </c>
      <c r="F900" s="42">
        <v>409</v>
      </c>
      <c r="G900" s="18">
        <f t="shared" si="135"/>
        <v>-349</v>
      </c>
    </row>
    <row r="901" spans="1:7" hidden="1" outlineLevel="1" x14ac:dyDescent="0.35">
      <c r="B901" s="15" t="s">
        <v>160</v>
      </c>
      <c r="E901" s="42">
        <v>27</v>
      </c>
      <c r="F901" s="42">
        <v>134</v>
      </c>
      <c r="G901" s="18">
        <f t="shared" si="135"/>
        <v>-107</v>
      </c>
    </row>
    <row r="902" spans="1:7" hidden="1" outlineLevel="1" x14ac:dyDescent="0.35">
      <c r="B902" s="15" t="s">
        <v>278</v>
      </c>
      <c r="E902" s="42">
        <v>0</v>
      </c>
      <c r="F902" s="42">
        <v>5</v>
      </c>
      <c r="G902" s="18">
        <f t="shared" ref="G902:G907" si="137">E902-F902</f>
        <v>-5</v>
      </c>
    </row>
    <row r="903" spans="1:7" hidden="1" outlineLevel="1" x14ac:dyDescent="0.35">
      <c r="B903" s="15" t="s">
        <v>280</v>
      </c>
      <c r="E903" s="42">
        <v>39</v>
      </c>
      <c r="F903" s="42">
        <v>59</v>
      </c>
      <c r="G903" s="18">
        <f t="shared" si="137"/>
        <v>-20</v>
      </c>
    </row>
    <row r="904" spans="1:7" hidden="1" outlineLevel="1" x14ac:dyDescent="0.35">
      <c r="B904" s="15" t="s">
        <v>286</v>
      </c>
      <c r="E904" s="42">
        <v>7</v>
      </c>
      <c r="F904" s="42">
        <v>30</v>
      </c>
      <c r="G904" s="18">
        <f t="shared" si="137"/>
        <v>-23</v>
      </c>
    </row>
    <row r="905" spans="1:7" hidden="1" outlineLevel="1" x14ac:dyDescent="0.35">
      <c r="B905" s="15" t="s">
        <v>290</v>
      </c>
      <c r="E905" s="42">
        <v>39</v>
      </c>
      <c r="F905" s="42">
        <v>142</v>
      </c>
      <c r="G905" s="18">
        <f t="shared" si="137"/>
        <v>-103</v>
      </c>
    </row>
    <row r="906" spans="1:7" hidden="1" outlineLevel="1" x14ac:dyDescent="0.35">
      <c r="B906" s="15" t="s">
        <v>287</v>
      </c>
      <c r="E906" s="42">
        <v>10</v>
      </c>
      <c r="F906" s="42">
        <v>23</v>
      </c>
      <c r="G906" s="18">
        <f t="shared" si="137"/>
        <v>-13</v>
      </c>
    </row>
    <row r="907" spans="1:7" hidden="1" outlineLevel="1" x14ac:dyDescent="0.35">
      <c r="B907" s="15" t="s">
        <v>279</v>
      </c>
      <c r="E907" s="42">
        <v>2</v>
      </c>
      <c r="F907" s="42">
        <v>34</v>
      </c>
      <c r="G907" s="18">
        <f t="shared" si="137"/>
        <v>-32</v>
      </c>
    </row>
    <row r="908" spans="1:7" ht="15" customHeight="1" collapsed="1" x14ac:dyDescent="0.35">
      <c r="A908" s="14"/>
      <c r="C908" s="15" t="s">
        <v>7</v>
      </c>
      <c r="D908" s="15" t="s">
        <v>29</v>
      </c>
      <c r="E908" s="42">
        <f>SUM(E881:E907)</f>
        <v>2857</v>
      </c>
      <c r="F908" s="42">
        <f>SUM(F881:F907)</f>
        <v>7943.3410199999998</v>
      </c>
      <c r="G908" s="18">
        <f t="shared" si="135"/>
        <v>-5086.3410199999998</v>
      </c>
    </row>
    <row r="909" spans="1:7" hidden="1" outlineLevel="1" x14ac:dyDescent="0.35">
      <c r="B909" s="15" t="s">
        <v>141</v>
      </c>
      <c r="E909" s="42">
        <v>0</v>
      </c>
      <c r="F909" s="42">
        <v>0</v>
      </c>
      <c r="G909" s="18">
        <f t="shared" si="135"/>
        <v>0</v>
      </c>
    </row>
    <row r="910" spans="1:7" hidden="1" outlineLevel="1" x14ac:dyDescent="0.35">
      <c r="B910" s="15" t="s">
        <v>142</v>
      </c>
      <c r="E910" s="42">
        <v>0</v>
      </c>
      <c r="F910" s="42">
        <v>0</v>
      </c>
      <c r="G910" s="18">
        <f t="shared" si="135"/>
        <v>0</v>
      </c>
    </row>
    <row r="911" spans="1:7" hidden="1" outlineLevel="1" x14ac:dyDescent="0.35">
      <c r="B911" s="15" t="s">
        <v>143</v>
      </c>
      <c r="E911" s="42">
        <v>346</v>
      </c>
      <c r="F911" s="42">
        <v>825</v>
      </c>
      <c r="G911" s="18">
        <f t="shared" ref="G911" si="138">E911-F911</f>
        <v>-479</v>
      </c>
    </row>
    <row r="912" spans="1:7" hidden="1" outlineLevel="1" x14ac:dyDescent="0.35">
      <c r="B912" s="15" t="s">
        <v>144</v>
      </c>
      <c r="E912" s="42">
        <v>0</v>
      </c>
      <c r="F912" s="42">
        <v>0</v>
      </c>
      <c r="G912" s="18">
        <f t="shared" si="135"/>
        <v>0</v>
      </c>
    </row>
    <row r="913" spans="2:7" hidden="1" outlineLevel="1" x14ac:dyDescent="0.35">
      <c r="B913" s="15" t="s">
        <v>145</v>
      </c>
      <c r="E913" s="42">
        <v>25</v>
      </c>
      <c r="F913" s="42">
        <v>46</v>
      </c>
      <c r="G913" s="18">
        <f t="shared" si="135"/>
        <v>-21</v>
      </c>
    </row>
    <row r="914" spans="2:7" hidden="1" outlineLevel="1" x14ac:dyDescent="0.35">
      <c r="B914" s="15" t="s">
        <v>146</v>
      </c>
      <c r="E914" s="42">
        <v>16</v>
      </c>
      <c r="F914" s="42">
        <v>20</v>
      </c>
      <c r="G914" s="18">
        <f t="shared" si="135"/>
        <v>-4</v>
      </c>
    </row>
    <row r="915" spans="2:7" hidden="1" outlineLevel="1" x14ac:dyDescent="0.35">
      <c r="B915" s="15" t="s">
        <v>147</v>
      </c>
      <c r="E915" s="42">
        <v>57</v>
      </c>
      <c r="F915" s="42">
        <v>129</v>
      </c>
      <c r="G915" s="18">
        <f t="shared" si="135"/>
        <v>-72</v>
      </c>
    </row>
    <row r="916" spans="2:7" hidden="1" outlineLevel="1" x14ac:dyDescent="0.35">
      <c r="B916" s="15" t="s">
        <v>148</v>
      </c>
      <c r="E916" s="42">
        <v>174</v>
      </c>
      <c r="F916" s="42">
        <v>200</v>
      </c>
      <c r="G916" s="18">
        <f t="shared" si="135"/>
        <v>-26</v>
      </c>
    </row>
    <row r="917" spans="2:7" hidden="1" outlineLevel="1" x14ac:dyDescent="0.35">
      <c r="B917" s="15" t="s">
        <v>254</v>
      </c>
      <c r="E917" s="42">
        <v>0</v>
      </c>
      <c r="F917" s="42">
        <v>0</v>
      </c>
      <c r="G917" s="18">
        <f t="shared" si="135"/>
        <v>0</v>
      </c>
    </row>
    <row r="918" spans="2:7" hidden="1" outlineLevel="1" x14ac:dyDescent="0.35">
      <c r="B918" s="15" t="s">
        <v>149</v>
      </c>
      <c r="E918" s="42">
        <v>0</v>
      </c>
      <c r="F918" s="42">
        <v>0</v>
      </c>
      <c r="G918" s="18">
        <f t="shared" ref="G918:G919" si="139">E918-F918</f>
        <v>0</v>
      </c>
    </row>
    <row r="919" spans="2:7" hidden="1" outlineLevel="1" x14ac:dyDescent="0.35">
      <c r="B919" s="15" t="s">
        <v>150</v>
      </c>
      <c r="E919" s="42">
        <v>0</v>
      </c>
      <c r="F919" s="42">
        <v>0</v>
      </c>
      <c r="G919" s="18">
        <f t="shared" si="139"/>
        <v>0</v>
      </c>
    </row>
    <row r="920" spans="2:7" hidden="1" outlineLevel="1" x14ac:dyDescent="0.35">
      <c r="B920" s="15" t="s">
        <v>151</v>
      </c>
      <c r="E920" s="42">
        <v>664</v>
      </c>
      <c r="F920" s="42">
        <v>175</v>
      </c>
      <c r="G920" s="18">
        <f t="shared" si="135"/>
        <v>489</v>
      </c>
    </row>
    <row r="921" spans="2:7" hidden="1" outlineLevel="1" x14ac:dyDescent="0.35">
      <c r="B921" s="15" t="s">
        <v>152</v>
      </c>
      <c r="E921" s="42">
        <v>0</v>
      </c>
      <c r="F921" s="42">
        <v>0</v>
      </c>
      <c r="G921" s="18">
        <f t="shared" si="135"/>
        <v>0</v>
      </c>
    </row>
    <row r="922" spans="2:7" hidden="1" outlineLevel="1" x14ac:dyDescent="0.35">
      <c r="B922" s="15" t="s">
        <v>153</v>
      </c>
      <c r="E922" s="42">
        <v>64</v>
      </c>
      <c r="F922" s="42">
        <v>63</v>
      </c>
      <c r="G922" s="18">
        <f t="shared" si="135"/>
        <v>1</v>
      </c>
    </row>
    <row r="923" spans="2:7" hidden="1" outlineLevel="1" x14ac:dyDescent="0.35">
      <c r="B923" s="15" t="s">
        <v>154</v>
      </c>
      <c r="E923" s="42">
        <v>0</v>
      </c>
      <c r="F923" s="42">
        <v>0</v>
      </c>
      <c r="G923" s="18">
        <f t="shared" si="135"/>
        <v>0</v>
      </c>
    </row>
    <row r="924" spans="2:7" hidden="1" outlineLevel="1" x14ac:dyDescent="0.35">
      <c r="B924" s="15" t="s">
        <v>155</v>
      </c>
      <c r="E924" s="42">
        <v>0</v>
      </c>
      <c r="F924" s="42">
        <v>0</v>
      </c>
      <c r="G924" s="18">
        <f t="shared" si="135"/>
        <v>0</v>
      </c>
    </row>
    <row r="925" spans="2:7" hidden="1" outlineLevel="1" x14ac:dyDescent="0.35">
      <c r="B925" s="15" t="s">
        <v>156</v>
      </c>
      <c r="E925" s="42">
        <v>9</v>
      </c>
      <c r="F925" s="42">
        <v>9</v>
      </c>
      <c r="G925" s="18">
        <f t="shared" si="135"/>
        <v>0</v>
      </c>
    </row>
    <row r="926" spans="2:7" hidden="1" outlineLevel="1" x14ac:dyDescent="0.35">
      <c r="B926" s="15" t="s">
        <v>157</v>
      </c>
      <c r="E926" s="42">
        <v>239</v>
      </c>
      <c r="F926" s="42">
        <v>337.33001999999999</v>
      </c>
      <c r="G926" s="18">
        <f t="shared" si="135"/>
        <v>-98.33001999999999</v>
      </c>
    </row>
    <row r="927" spans="2:7" hidden="1" outlineLevel="1" x14ac:dyDescent="0.35">
      <c r="B927" s="15" t="s">
        <v>158</v>
      </c>
      <c r="E927" s="42">
        <v>0</v>
      </c>
      <c r="F927" s="42">
        <v>0</v>
      </c>
      <c r="G927" s="18">
        <f t="shared" ref="G927" si="140">E927-F927</f>
        <v>0</v>
      </c>
    </row>
    <row r="928" spans="2:7" hidden="1" outlineLevel="1" x14ac:dyDescent="0.35">
      <c r="B928" s="15" t="s">
        <v>159</v>
      </c>
      <c r="E928" s="42">
        <v>321</v>
      </c>
      <c r="F928" s="42">
        <v>190</v>
      </c>
      <c r="G928" s="18">
        <f t="shared" si="135"/>
        <v>131</v>
      </c>
    </row>
    <row r="929" spans="1:7" hidden="1" outlineLevel="1" x14ac:dyDescent="0.35">
      <c r="B929" s="15" t="s">
        <v>160</v>
      </c>
      <c r="E929" s="42">
        <v>93</v>
      </c>
      <c r="F929" s="42">
        <v>391</v>
      </c>
      <c r="G929" s="18">
        <f t="shared" si="135"/>
        <v>-298</v>
      </c>
    </row>
    <row r="930" spans="1:7" hidden="1" outlineLevel="1" x14ac:dyDescent="0.35">
      <c r="B930" s="15" t="s">
        <v>278</v>
      </c>
      <c r="E930" s="42">
        <v>0</v>
      </c>
      <c r="F930" s="42">
        <v>0</v>
      </c>
      <c r="G930" s="18">
        <f t="shared" ref="G930:G935" si="141">E930-F930</f>
        <v>0</v>
      </c>
    </row>
    <row r="931" spans="1:7" hidden="1" outlineLevel="1" x14ac:dyDescent="0.35">
      <c r="B931" s="15" t="s">
        <v>280</v>
      </c>
      <c r="E931" s="42">
        <v>0</v>
      </c>
      <c r="F931" s="42">
        <v>0</v>
      </c>
      <c r="G931" s="18">
        <f t="shared" si="141"/>
        <v>0</v>
      </c>
    </row>
    <row r="932" spans="1:7" hidden="1" outlineLevel="1" x14ac:dyDescent="0.35">
      <c r="B932" s="15" t="s">
        <v>286</v>
      </c>
      <c r="E932" s="42">
        <v>347</v>
      </c>
      <c r="F932" s="42">
        <v>353</v>
      </c>
      <c r="G932" s="18">
        <f t="shared" si="141"/>
        <v>-6</v>
      </c>
    </row>
    <row r="933" spans="1:7" hidden="1" outlineLevel="1" x14ac:dyDescent="0.35">
      <c r="B933" s="15" t="s">
        <v>290</v>
      </c>
      <c r="E933" s="42">
        <v>362</v>
      </c>
      <c r="F933" s="42">
        <v>245</v>
      </c>
      <c r="G933" s="18">
        <f t="shared" si="141"/>
        <v>117</v>
      </c>
    </row>
    <row r="934" spans="1:7" hidden="1" outlineLevel="1" x14ac:dyDescent="0.35">
      <c r="B934" s="15" t="s">
        <v>287</v>
      </c>
      <c r="E934" s="42">
        <v>0</v>
      </c>
      <c r="F934" s="42">
        <v>0</v>
      </c>
      <c r="G934" s="18">
        <f t="shared" si="141"/>
        <v>0</v>
      </c>
    </row>
    <row r="935" spans="1:7" hidden="1" outlineLevel="1" x14ac:dyDescent="0.35">
      <c r="B935" s="15" t="s">
        <v>279</v>
      </c>
      <c r="E935" s="42">
        <v>12</v>
      </c>
      <c r="F935" s="42">
        <v>12</v>
      </c>
      <c r="G935" s="18">
        <f t="shared" si="141"/>
        <v>0</v>
      </c>
    </row>
    <row r="936" spans="1:7" ht="15" customHeight="1" collapsed="1" x14ac:dyDescent="0.35">
      <c r="A936" s="14"/>
      <c r="C936" s="15" t="s">
        <v>34</v>
      </c>
      <c r="D936" s="15" t="s">
        <v>19</v>
      </c>
      <c r="E936" s="42">
        <f>SUM(E909:E935)</f>
        <v>2729</v>
      </c>
      <c r="F936" s="42">
        <f>SUM(F909:F935)</f>
        <v>2995.3300199999999</v>
      </c>
      <c r="G936" s="18">
        <f t="shared" si="135"/>
        <v>-266.33001999999988</v>
      </c>
    </row>
    <row r="937" spans="1:7" hidden="1" outlineLevel="1" x14ac:dyDescent="0.35">
      <c r="B937" s="15" t="s">
        <v>141</v>
      </c>
      <c r="E937" s="42">
        <v>0</v>
      </c>
      <c r="F937" s="42">
        <v>0</v>
      </c>
      <c r="G937" s="18">
        <f t="shared" si="135"/>
        <v>0</v>
      </c>
    </row>
    <row r="938" spans="1:7" hidden="1" outlineLevel="1" x14ac:dyDescent="0.35">
      <c r="B938" s="15" t="s">
        <v>142</v>
      </c>
      <c r="E938" s="42">
        <v>0</v>
      </c>
      <c r="F938" s="42">
        <v>0</v>
      </c>
      <c r="G938" s="18">
        <f t="shared" si="135"/>
        <v>0</v>
      </c>
    </row>
    <row r="939" spans="1:7" hidden="1" outlineLevel="1" x14ac:dyDescent="0.35">
      <c r="B939" s="15" t="s">
        <v>143</v>
      </c>
      <c r="E939" s="42">
        <v>0</v>
      </c>
      <c r="F939" s="42">
        <v>0</v>
      </c>
      <c r="G939" s="18">
        <f t="shared" ref="G939" si="142">E939-F939</f>
        <v>0</v>
      </c>
    </row>
    <row r="940" spans="1:7" hidden="1" outlineLevel="1" x14ac:dyDescent="0.35">
      <c r="B940" s="15" t="s">
        <v>144</v>
      </c>
      <c r="E940" s="42">
        <v>0</v>
      </c>
      <c r="F940" s="42">
        <v>0</v>
      </c>
      <c r="G940" s="18">
        <f t="shared" si="135"/>
        <v>0</v>
      </c>
    </row>
    <row r="941" spans="1:7" hidden="1" outlineLevel="1" x14ac:dyDescent="0.35">
      <c r="B941" s="15" t="s">
        <v>145</v>
      </c>
      <c r="E941" s="42">
        <v>0</v>
      </c>
      <c r="F941" s="42">
        <v>0</v>
      </c>
      <c r="G941" s="18">
        <f t="shared" si="135"/>
        <v>0</v>
      </c>
    </row>
    <row r="942" spans="1:7" hidden="1" outlineLevel="1" x14ac:dyDescent="0.35">
      <c r="B942" s="15" t="s">
        <v>146</v>
      </c>
      <c r="E942" s="42">
        <v>0</v>
      </c>
      <c r="F942" s="42">
        <v>0</v>
      </c>
      <c r="G942" s="18">
        <f t="shared" si="135"/>
        <v>0</v>
      </c>
    </row>
    <row r="943" spans="1:7" hidden="1" outlineLevel="1" x14ac:dyDescent="0.35">
      <c r="B943" s="15" t="s">
        <v>147</v>
      </c>
      <c r="E943" s="42">
        <v>9</v>
      </c>
      <c r="F943" s="42">
        <v>0</v>
      </c>
      <c r="G943" s="18">
        <f t="shared" si="135"/>
        <v>9</v>
      </c>
    </row>
    <row r="944" spans="1:7" hidden="1" outlineLevel="1" x14ac:dyDescent="0.35">
      <c r="B944" s="15" t="s">
        <v>148</v>
      </c>
      <c r="E944" s="42">
        <v>0</v>
      </c>
      <c r="F944" s="42">
        <v>0</v>
      </c>
      <c r="G944" s="18">
        <f t="shared" si="135"/>
        <v>0</v>
      </c>
    </row>
    <row r="945" spans="2:7" hidden="1" outlineLevel="1" x14ac:dyDescent="0.35">
      <c r="B945" s="15" t="s">
        <v>254</v>
      </c>
      <c r="E945" s="42">
        <v>0</v>
      </c>
      <c r="F945" s="42">
        <v>0</v>
      </c>
      <c r="G945" s="18">
        <f t="shared" si="135"/>
        <v>0</v>
      </c>
    </row>
    <row r="946" spans="2:7" hidden="1" outlineLevel="1" x14ac:dyDescent="0.35">
      <c r="B946" s="15" t="s">
        <v>149</v>
      </c>
      <c r="E946" s="42">
        <v>0</v>
      </c>
      <c r="F946" s="42">
        <v>0</v>
      </c>
      <c r="G946" s="18">
        <f t="shared" ref="G946:G947" si="143">E946-F946</f>
        <v>0</v>
      </c>
    </row>
    <row r="947" spans="2:7" hidden="1" outlineLevel="1" x14ac:dyDescent="0.35">
      <c r="B947" s="15" t="s">
        <v>150</v>
      </c>
      <c r="E947" s="42">
        <v>0</v>
      </c>
      <c r="F947" s="42">
        <v>0</v>
      </c>
      <c r="G947" s="18">
        <f t="shared" si="143"/>
        <v>0</v>
      </c>
    </row>
    <row r="948" spans="2:7" hidden="1" outlineLevel="1" x14ac:dyDescent="0.35">
      <c r="B948" s="15" t="s">
        <v>151</v>
      </c>
      <c r="E948" s="42">
        <v>0</v>
      </c>
      <c r="F948" s="42">
        <v>0</v>
      </c>
      <c r="G948" s="18">
        <f t="shared" si="135"/>
        <v>0</v>
      </c>
    </row>
    <row r="949" spans="2:7" hidden="1" outlineLevel="1" x14ac:dyDescent="0.35">
      <c r="B949" s="15" t="s">
        <v>152</v>
      </c>
      <c r="E949" s="42">
        <v>0</v>
      </c>
      <c r="F949" s="42">
        <v>0</v>
      </c>
      <c r="G949" s="18">
        <f t="shared" si="135"/>
        <v>0</v>
      </c>
    </row>
    <row r="950" spans="2:7" hidden="1" outlineLevel="1" x14ac:dyDescent="0.35">
      <c r="B950" s="15" t="s">
        <v>153</v>
      </c>
      <c r="E950" s="42">
        <v>0</v>
      </c>
      <c r="F950" s="42">
        <v>0</v>
      </c>
      <c r="G950" s="18">
        <f t="shared" si="135"/>
        <v>0</v>
      </c>
    </row>
    <row r="951" spans="2:7" hidden="1" outlineLevel="1" x14ac:dyDescent="0.35">
      <c r="B951" s="15" t="s">
        <v>154</v>
      </c>
      <c r="E951" s="42">
        <v>0</v>
      </c>
      <c r="F951" s="42">
        <v>0</v>
      </c>
      <c r="G951" s="18">
        <f t="shared" si="135"/>
        <v>0</v>
      </c>
    </row>
    <row r="952" spans="2:7" hidden="1" outlineLevel="1" x14ac:dyDescent="0.35">
      <c r="B952" s="15" t="s">
        <v>155</v>
      </c>
      <c r="E952" s="42">
        <v>0</v>
      </c>
      <c r="F952" s="42">
        <v>0</v>
      </c>
      <c r="G952" s="18">
        <f t="shared" si="135"/>
        <v>0</v>
      </c>
    </row>
    <row r="953" spans="2:7" hidden="1" outlineLevel="1" x14ac:dyDescent="0.35">
      <c r="B953" s="15" t="s">
        <v>156</v>
      </c>
      <c r="E953" s="42">
        <v>0</v>
      </c>
      <c r="F953" s="42">
        <v>0</v>
      </c>
      <c r="G953" s="18">
        <f t="shared" si="135"/>
        <v>0</v>
      </c>
    </row>
    <row r="954" spans="2:7" hidden="1" outlineLevel="1" x14ac:dyDescent="0.35">
      <c r="B954" s="15" t="s">
        <v>157</v>
      </c>
      <c r="E954" s="42">
        <v>0</v>
      </c>
      <c r="F954" s="42">
        <v>0</v>
      </c>
      <c r="G954" s="18">
        <f t="shared" si="135"/>
        <v>0</v>
      </c>
    </row>
    <row r="955" spans="2:7" hidden="1" outlineLevel="1" x14ac:dyDescent="0.35">
      <c r="B955" s="15" t="s">
        <v>158</v>
      </c>
      <c r="E955" s="42">
        <v>0</v>
      </c>
      <c r="F955" s="42">
        <v>0</v>
      </c>
      <c r="G955" s="18">
        <f t="shared" ref="G955" si="144">E955-F955</f>
        <v>0</v>
      </c>
    </row>
    <row r="956" spans="2:7" hidden="1" outlineLevel="1" x14ac:dyDescent="0.35">
      <c r="B956" s="15" t="s">
        <v>159</v>
      </c>
      <c r="E956" s="42">
        <v>98</v>
      </c>
      <c r="F956" s="42">
        <v>97</v>
      </c>
      <c r="G956" s="18">
        <f t="shared" si="135"/>
        <v>1</v>
      </c>
    </row>
    <row r="957" spans="2:7" hidden="1" outlineLevel="1" x14ac:dyDescent="0.35">
      <c r="B957" s="15" t="s">
        <v>160</v>
      </c>
      <c r="E957" s="42">
        <v>0</v>
      </c>
      <c r="F957" s="42">
        <v>0</v>
      </c>
      <c r="G957" s="18">
        <f t="shared" si="135"/>
        <v>0</v>
      </c>
    </row>
    <row r="958" spans="2:7" hidden="1" outlineLevel="1" x14ac:dyDescent="0.35">
      <c r="B958" s="15" t="s">
        <v>278</v>
      </c>
      <c r="E958" s="42">
        <v>0</v>
      </c>
      <c r="F958" s="42">
        <v>0</v>
      </c>
      <c r="G958" s="18">
        <f t="shared" ref="G958:G963" si="145">E958-F958</f>
        <v>0</v>
      </c>
    </row>
    <row r="959" spans="2:7" hidden="1" outlineLevel="1" x14ac:dyDescent="0.35">
      <c r="B959" s="15" t="s">
        <v>280</v>
      </c>
      <c r="E959" s="42">
        <v>0</v>
      </c>
      <c r="F959" s="42">
        <v>36</v>
      </c>
      <c r="G959" s="18">
        <f t="shared" si="145"/>
        <v>-36</v>
      </c>
    </row>
    <row r="960" spans="2:7" hidden="1" outlineLevel="1" x14ac:dyDescent="0.35">
      <c r="B960" s="15" t="s">
        <v>286</v>
      </c>
      <c r="E960" s="42">
        <v>0</v>
      </c>
      <c r="F960" s="42">
        <v>0</v>
      </c>
      <c r="G960" s="18">
        <f t="shared" si="145"/>
        <v>0</v>
      </c>
    </row>
    <row r="961" spans="1:7" hidden="1" outlineLevel="1" x14ac:dyDescent="0.35">
      <c r="B961" s="15" t="s">
        <v>290</v>
      </c>
      <c r="E961" s="42">
        <v>0</v>
      </c>
      <c r="F961" s="42">
        <v>0</v>
      </c>
      <c r="G961" s="18">
        <f t="shared" si="145"/>
        <v>0</v>
      </c>
    </row>
    <row r="962" spans="1:7" hidden="1" outlineLevel="1" x14ac:dyDescent="0.35">
      <c r="B962" s="15" t="s">
        <v>287</v>
      </c>
      <c r="E962" s="42">
        <v>0</v>
      </c>
      <c r="F962" s="42">
        <v>0</v>
      </c>
      <c r="G962" s="18">
        <f t="shared" si="145"/>
        <v>0</v>
      </c>
    </row>
    <row r="963" spans="1:7" hidden="1" outlineLevel="1" x14ac:dyDescent="0.35">
      <c r="B963" s="15" t="s">
        <v>279</v>
      </c>
      <c r="E963" s="42">
        <v>0</v>
      </c>
      <c r="F963" s="42">
        <v>0</v>
      </c>
      <c r="G963" s="18">
        <f t="shared" si="145"/>
        <v>0</v>
      </c>
    </row>
    <row r="964" spans="1:7" ht="15" customHeight="1" collapsed="1" x14ac:dyDescent="0.35">
      <c r="A964" s="14"/>
      <c r="C964" s="63" t="s">
        <v>37</v>
      </c>
      <c r="D964" s="26" t="s">
        <v>71</v>
      </c>
      <c r="E964" s="42">
        <f>SUM(E937:E963)</f>
        <v>107</v>
      </c>
      <c r="F964" s="42">
        <f>SUM(F937:F963)</f>
        <v>133</v>
      </c>
      <c r="G964" s="18">
        <f t="shared" si="135"/>
        <v>-26</v>
      </c>
    </row>
    <row r="965" spans="1:7" hidden="1" outlineLevel="1" x14ac:dyDescent="0.35">
      <c r="B965" s="15" t="s">
        <v>141</v>
      </c>
      <c r="E965" s="42">
        <v>0</v>
      </c>
      <c r="F965" s="42">
        <v>0</v>
      </c>
      <c r="G965" s="18">
        <f t="shared" si="135"/>
        <v>0</v>
      </c>
    </row>
    <row r="966" spans="1:7" hidden="1" outlineLevel="1" x14ac:dyDescent="0.35">
      <c r="B966" s="15" t="s">
        <v>142</v>
      </c>
      <c r="E966" s="42">
        <v>298</v>
      </c>
      <c r="F966" s="42">
        <v>232</v>
      </c>
      <c r="G966" s="18">
        <f t="shared" si="135"/>
        <v>66</v>
      </c>
    </row>
    <row r="967" spans="1:7" hidden="1" outlineLevel="1" x14ac:dyDescent="0.35">
      <c r="B967" s="15" t="s">
        <v>143</v>
      </c>
      <c r="E967" s="42">
        <v>0</v>
      </c>
      <c r="F967" s="42">
        <v>0</v>
      </c>
      <c r="G967" s="18">
        <f t="shared" ref="G967" si="146">E967-F967</f>
        <v>0</v>
      </c>
    </row>
    <row r="968" spans="1:7" hidden="1" outlineLevel="1" x14ac:dyDescent="0.35">
      <c r="B968" s="15" t="s">
        <v>144</v>
      </c>
      <c r="E968" s="42">
        <v>57</v>
      </c>
      <c r="F968" s="42">
        <v>110</v>
      </c>
      <c r="G968" s="18">
        <f t="shared" si="135"/>
        <v>-53</v>
      </c>
    </row>
    <row r="969" spans="1:7" hidden="1" outlineLevel="1" x14ac:dyDescent="0.35">
      <c r="B969" s="15" t="s">
        <v>145</v>
      </c>
      <c r="E969" s="42">
        <v>0</v>
      </c>
      <c r="F969" s="42">
        <v>0</v>
      </c>
      <c r="G969" s="18">
        <f t="shared" si="135"/>
        <v>0</v>
      </c>
    </row>
    <row r="970" spans="1:7" hidden="1" outlineLevel="1" x14ac:dyDescent="0.35">
      <c r="B970" s="15" t="s">
        <v>146</v>
      </c>
      <c r="E970" s="42">
        <v>51</v>
      </c>
      <c r="F970" s="42">
        <v>61</v>
      </c>
      <c r="G970" s="18">
        <f t="shared" si="135"/>
        <v>-10</v>
      </c>
    </row>
    <row r="971" spans="1:7" hidden="1" outlineLevel="1" x14ac:dyDescent="0.35">
      <c r="B971" s="15" t="s">
        <v>147</v>
      </c>
      <c r="E971" s="42">
        <v>278</v>
      </c>
      <c r="F971" s="42">
        <v>224</v>
      </c>
      <c r="G971" s="18">
        <f t="shared" si="135"/>
        <v>54</v>
      </c>
    </row>
    <row r="972" spans="1:7" hidden="1" outlineLevel="1" x14ac:dyDescent="0.35">
      <c r="B972" s="15" t="s">
        <v>148</v>
      </c>
      <c r="E972" s="42">
        <v>590</v>
      </c>
      <c r="F972" s="42">
        <v>285</v>
      </c>
      <c r="G972" s="18">
        <f t="shared" si="135"/>
        <v>305</v>
      </c>
    </row>
    <row r="973" spans="1:7" hidden="1" outlineLevel="1" x14ac:dyDescent="0.35">
      <c r="B973" s="15" t="s">
        <v>254</v>
      </c>
      <c r="E973" s="42">
        <v>0</v>
      </c>
      <c r="F973" s="42">
        <v>0</v>
      </c>
      <c r="G973" s="18">
        <f t="shared" si="135"/>
        <v>0</v>
      </c>
    </row>
    <row r="974" spans="1:7" hidden="1" outlineLevel="1" x14ac:dyDescent="0.35">
      <c r="B974" s="15" t="s">
        <v>149</v>
      </c>
      <c r="E974" s="42">
        <v>0</v>
      </c>
      <c r="F974" s="42">
        <v>0</v>
      </c>
      <c r="G974" s="18">
        <f t="shared" ref="G974:G975" si="147">E974-F974</f>
        <v>0</v>
      </c>
    </row>
    <row r="975" spans="1:7" hidden="1" outlineLevel="1" x14ac:dyDescent="0.35">
      <c r="B975" s="15" t="s">
        <v>150</v>
      </c>
      <c r="E975" s="42">
        <v>0</v>
      </c>
      <c r="F975" s="42">
        <v>0</v>
      </c>
      <c r="G975" s="18">
        <f t="shared" si="147"/>
        <v>0</v>
      </c>
    </row>
    <row r="976" spans="1:7" hidden="1" outlineLevel="1" x14ac:dyDescent="0.35">
      <c r="B976" s="15" t="s">
        <v>151</v>
      </c>
      <c r="E976" s="42">
        <v>0</v>
      </c>
      <c r="F976" s="42">
        <v>0</v>
      </c>
      <c r="G976" s="18">
        <f t="shared" si="135"/>
        <v>0</v>
      </c>
    </row>
    <row r="977" spans="1:7" hidden="1" outlineLevel="1" x14ac:dyDescent="0.35">
      <c r="B977" s="15" t="s">
        <v>152</v>
      </c>
      <c r="E977" s="42">
        <v>0</v>
      </c>
      <c r="F977" s="42">
        <v>0</v>
      </c>
      <c r="G977" s="18">
        <f t="shared" si="135"/>
        <v>0</v>
      </c>
    </row>
    <row r="978" spans="1:7" hidden="1" outlineLevel="1" x14ac:dyDescent="0.35">
      <c r="B978" s="15" t="s">
        <v>153</v>
      </c>
      <c r="E978" s="42">
        <v>0</v>
      </c>
      <c r="F978" s="42">
        <v>0</v>
      </c>
      <c r="G978" s="18">
        <f t="shared" si="135"/>
        <v>0</v>
      </c>
    </row>
    <row r="979" spans="1:7" hidden="1" outlineLevel="1" x14ac:dyDescent="0.35">
      <c r="B979" s="15" t="s">
        <v>154</v>
      </c>
      <c r="E979" s="42">
        <v>0</v>
      </c>
      <c r="F979" s="42">
        <v>0</v>
      </c>
      <c r="G979" s="18">
        <f t="shared" si="135"/>
        <v>0</v>
      </c>
    </row>
    <row r="980" spans="1:7" hidden="1" outlineLevel="1" x14ac:dyDescent="0.35">
      <c r="B980" s="15" t="s">
        <v>155</v>
      </c>
      <c r="E980" s="42">
        <v>0</v>
      </c>
      <c r="F980" s="42">
        <v>0</v>
      </c>
      <c r="G980" s="18">
        <f t="shared" si="135"/>
        <v>0</v>
      </c>
    </row>
    <row r="981" spans="1:7" hidden="1" outlineLevel="1" x14ac:dyDescent="0.35">
      <c r="B981" s="15" t="s">
        <v>156</v>
      </c>
      <c r="E981" s="42">
        <v>0</v>
      </c>
      <c r="F981" s="42">
        <v>0</v>
      </c>
      <c r="G981" s="18">
        <f t="shared" si="135"/>
        <v>0</v>
      </c>
    </row>
    <row r="982" spans="1:7" hidden="1" outlineLevel="1" x14ac:dyDescent="0.35">
      <c r="B982" s="15" t="s">
        <v>157</v>
      </c>
      <c r="E982" s="42">
        <v>0</v>
      </c>
      <c r="F982" s="42">
        <v>0</v>
      </c>
      <c r="G982" s="18">
        <f t="shared" si="135"/>
        <v>0</v>
      </c>
    </row>
    <row r="983" spans="1:7" hidden="1" outlineLevel="1" x14ac:dyDescent="0.35">
      <c r="B983" s="15" t="s">
        <v>158</v>
      </c>
      <c r="E983" s="42">
        <v>0</v>
      </c>
      <c r="F983" s="42">
        <v>0</v>
      </c>
      <c r="G983" s="18">
        <f t="shared" ref="G983" si="148">E983-F983</f>
        <v>0</v>
      </c>
    </row>
    <row r="984" spans="1:7" hidden="1" outlineLevel="1" x14ac:dyDescent="0.35">
      <c r="B984" s="15" t="s">
        <v>159</v>
      </c>
      <c r="E984" s="42">
        <v>0</v>
      </c>
      <c r="F984" s="42">
        <v>0</v>
      </c>
      <c r="G984" s="18">
        <f t="shared" si="135"/>
        <v>0</v>
      </c>
    </row>
    <row r="985" spans="1:7" hidden="1" outlineLevel="1" x14ac:dyDescent="0.35">
      <c r="B985" s="15" t="s">
        <v>160</v>
      </c>
      <c r="E985" s="42">
        <v>0</v>
      </c>
      <c r="F985" s="42">
        <v>0</v>
      </c>
      <c r="G985" s="18">
        <f t="shared" si="135"/>
        <v>0</v>
      </c>
    </row>
    <row r="986" spans="1:7" hidden="1" outlineLevel="1" x14ac:dyDescent="0.35">
      <c r="B986" s="15" t="s">
        <v>278</v>
      </c>
      <c r="E986" s="42">
        <v>0</v>
      </c>
      <c r="F986" s="42">
        <v>104</v>
      </c>
      <c r="G986" s="18">
        <f t="shared" ref="G986:G991" si="149">E986-F986</f>
        <v>-104</v>
      </c>
    </row>
    <row r="987" spans="1:7" hidden="1" outlineLevel="1" x14ac:dyDescent="0.35">
      <c r="B987" s="15" t="s">
        <v>280</v>
      </c>
      <c r="E987" s="42">
        <v>0</v>
      </c>
      <c r="F987" s="42">
        <v>0</v>
      </c>
      <c r="G987" s="18">
        <f t="shared" si="149"/>
        <v>0</v>
      </c>
    </row>
    <row r="988" spans="1:7" hidden="1" outlineLevel="1" x14ac:dyDescent="0.35">
      <c r="B988" s="15" t="s">
        <v>286</v>
      </c>
      <c r="E988" s="42">
        <v>0</v>
      </c>
      <c r="F988" s="42">
        <v>0</v>
      </c>
      <c r="G988" s="18">
        <f t="shared" si="149"/>
        <v>0</v>
      </c>
    </row>
    <row r="989" spans="1:7" hidden="1" outlineLevel="1" x14ac:dyDescent="0.35">
      <c r="B989" s="15" t="s">
        <v>290</v>
      </c>
      <c r="E989" s="42">
        <v>0</v>
      </c>
      <c r="F989" s="42">
        <v>0</v>
      </c>
      <c r="G989" s="18">
        <f t="shared" si="149"/>
        <v>0</v>
      </c>
    </row>
    <row r="990" spans="1:7" hidden="1" outlineLevel="1" x14ac:dyDescent="0.35">
      <c r="B990" s="15" t="s">
        <v>287</v>
      </c>
      <c r="E990" s="42">
        <v>0</v>
      </c>
      <c r="F990" s="42">
        <v>0</v>
      </c>
      <c r="G990" s="18">
        <f t="shared" si="149"/>
        <v>0</v>
      </c>
    </row>
    <row r="991" spans="1:7" hidden="1" outlineLevel="1" x14ac:dyDescent="0.35">
      <c r="B991" s="15" t="s">
        <v>279</v>
      </c>
      <c r="E991" s="42">
        <v>0</v>
      </c>
      <c r="F991" s="42">
        <v>0</v>
      </c>
      <c r="G991" s="18">
        <f t="shared" si="149"/>
        <v>0</v>
      </c>
    </row>
    <row r="992" spans="1:7" ht="15" customHeight="1" collapsed="1" x14ac:dyDescent="0.35">
      <c r="A992" s="14"/>
      <c r="C992" s="26" t="s">
        <v>38</v>
      </c>
      <c r="D992" s="26" t="s">
        <v>75</v>
      </c>
      <c r="E992" s="42">
        <f>SUM(E965:E991)</f>
        <v>1274</v>
      </c>
      <c r="F992" s="42">
        <f>SUM(F965:F991)</f>
        <v>1016</v>
      </c>
      <c r="G992" s="18">
        <f t="shared" si="135"/>
        <v>258</v>
      </c>
    </row>
    <row r="993" spans="2:7" hidden="1" outlineLevel="1" x14ac:dyDescent="0.35">
      <c r="B993" s="15" t="s">
        <v>141</v>
      </c>
      <c r="E993" s="42">
        <v>43</v>
      </c>
      <c r="F993" s="42">
        <v>284</v>
      </c>
      <c r="G993" s="18">
        <f t="shared" si="135"/>
        <v>-241</v>
      </c>
    </row>
    <row r="994" spans="2:7" hidden="1" outlineLevel="1" x14ac:dyDescent="0.35">
      <c r="B994" s="15" t="s">
        <v>142</v>
      </c>
      <c r="E994" s="42">
        <v>0</v>
      </c>
      <c r="F994" s="42">
        <v>0</v>
      </c>
      <c r="G994" s="18">
        <f t="shared" si="135"/>
        <v>0</v>
      </c>
    </row>
    <row r="995" spans="2:7" hidden="1" outlineLevel="1" x14ac:dyDescent="0.35">
      <c r="B995" s="15" t="s">
        <v>143</v>
      </c>
      <c r="E995" s="42">
        <v>0</v>
      </c>
      <c r="F995" s="42">
        <v>0</v>
      </c>
      <c r="G995" s="18">
        <f t="shared" ref="G995" si="150">E995-F995</f>
        <v>0</v>
      </c>
    </row>
    <row r="996" spans="2:7" hidden="1" outlineLevel="1" x14ac:dyDescent="0.35">
      <c r="B996" s="15" t="s">
        <v>144</v>
      </c>
      <c r="E996" s="42">
        <v>0</v>
      </c>
      <c r="F996" s="42">
        <v>0</v>
      </c>
      <c r="G996" s="18">
        <f t="shared" si="135"/>
        <v>0</v>
      </c>
    </row>
    <row r="997" spans="2:7" hidden="1" outlineLevel="1" x14ac:dyDescent="0.35">
      <c r="B997" s="15" t="s">
        <v>145</v>
      </c>
      <c r="E997" s="42">
        <v>0</v>
      </c>
      <c r="F997" s="42">
        <v>0</v>
      </c>
      <c r="G997" s="18">
        <f t="shared" ref="G997:G1092" si="151">E997-F997</f>
        <v>0</v>
      </c>
    </row>
    <row r="998" spans="2:7" hidden="1" outlineLevel="1" x14ac:dyDescent="0.35">
      <c r="B998" s="15" t="s">
        <v>146</v>
      </c>
      <c r="E998" s="42">
        <v>57</v>
      </c>
      <c r="F998" s="42">
        <v>98</v>
      </c>
      <c r="G998" s="18">
        <f t="shared" si="151"/>
        <v>-41</v>
      </c>
    </row>
    <row r="999" spans="2:7" hidden="1" outlineLevel="1" x14ac:dyDescent="0.35">
      <c r="B999" s="15" t="s">
        <v>147</v>
      </c>
      <c r="E999" s="42">
        <v>0</v>
      </c>
      <c r="F999" s="42">
        <v>0</v>
      </c>
      <c r="G999" s="18">
        <f t="shared" si="151"/>
        <v>0</v>
      </c>
    </row>
    <row r="1000" spans="2:7" hidden="1" outlineLevel="1" x14ac:dyDescent="0.35">
      <c r="B1000" s="15" t="s">
        <v>148</v>
      </c>
      <c r="E1000" s="42">
        <v>540</v>
      </c>
      <c r="F1000" s="42">
        <v>553</v>
      </c>
      <c r="G1000" s="18">
        <f t="shared" si="151"/>
        <v>-13</v>
      </c>
    </row>
    <row r="1001" spans="2:7" hidden="1" outlineLevel="1" x14ac:dyDescent="0.35">
      <c r="B1001" s="15" t="s">
        <v>254</v>
      </c>
      <c r="E1001" s="42">
        <v>0</v>
      </c>
      <c r="F1001" s="42">
        <v>0</v>
      </c>
      <c r="G1001" s="18">
        <f t="shared" si="151"/>
        <v>0</v>
      </c>
    </row>
    <row r="1002" spans="2:7" hidden="1" outlineLevel="1" x14ac:dyDescent="0.35">
      <c r="B1002" s="15" t="s">
        <v>149</v>
      </c>
      <c r="E1002" s="42">
        <v>0</v>
      </c>
      <c r="F1002" s="42">
        <v>0</v>
      </c>
      <c r="G1002" s="18">
        <f t="shared" ref="G1002:G1003" si="152">E1002-F1002</f>
        <v>0</v>
      </c>
    </row>
    <row r="1003" spans="2:7" hidden="1" outlineLevel="1" x14ac:dyDescent="0.35">
      <c r="B1003" s="15" t="s">
        <v>150</v>
      </c>
      <c r="E1003" s="42">
        <v>0</v>
      </c>
      <c r="F1003" s="42">
        <v>0</v>
      </c>
      <c r="G1003" s="18">
        <f t="shared" si="152"/>
        <v>0</v>
      </c>
    </row>
    <row r="1004" spans="2:7" hidden="1" outlineLevel="1" x14ac:dyDescent="0.35">
      <c r="B1004" s="15" t="s">
        <v>151</v>
      </c>
      <c r="E1004" s="42">
        <v>0</v>
      </c>
      <c r="F1004" s="42">
        <v>211</v>
      </c>
      <c r="G1004" s="18">
        <f t="shared" si="151"/>
        <v>-211</v>
      </c>
    </row>
    <row r="1005" spans="2:7" hidden="1" outlineLevel="1" x14ac:dyDescent="0.35">
      <c r="B1005" s="15" t="s">
        <v>152</v>
      </c>
      <c r="E1005" s="42">
        <v>0</v>
      </c>
      <c r="F1005" s="42">
        <v>0</v>
      </c>
      <c r="G1005" s="18">
        <f t="shared" si="151"/>
        <v>0</v>
      </c>
    </row>
    <row r="1006" spans="2:7" hidden="1" outlineLevel="1" x14ac:dyDescent="0.35">
      <c r="B1006" s="15" t="s">
        <v>153</v>
      </c>
      <c r="E1006" s="42">
        <v>0</v>
      </c>
      <c r="F1006" s="42">
        <v>0</v>
      </c>
      <c r="G1006" s="18">
        <f t="shared" si="151"/>
        <v>0</v>
      </c>
    </row>
    <row r="1007" spans="2:7" hidden="1" outlineLevel="1" x14ac:dyDescent="0.35">
      <c r="B1007" s="15" t="s">
        <v>154</v>
      </c>
      <c r="E1007" s="42">
        <v>0</v>
      </c>
      <c r="F1007" s="42">
        <v>0</v>
      </c>
      <c r="G1007" s="18">
        <f t="shared" si="151"/>
        <v>0</v>
      </c>
    </row>
    <row r="1008" spans="2:7" hidden="1" outlineLevel="1" x14ac:dyDescent="0.35">
      <c r="B1008" s="15" t="s">
        <v>155</v>
      </c>
      <c r="E1008" s="42">
        <v>0</v>
      </c>
      <c r="F1008" s="42">
        <v>0</v>
      </c>
      <c r="G1008" s="18">
        <f t="shared" si="151"/>
        <v>0</v>
      </c>
    </row>
    <row r="1009" spans="1:7" hidden="1" outlineLevel="1" x14ac:dyDescent="0.35">
      <c r="B1009" s="15" t="s">
        <v>156</v>
      </c>
      <c r="E1009" s="42">
        <v>35</v>
      </c>
      <c r="F1009" s="42">
        <v>0</v>
      </c>
      <c r="G1009" s="18">
        <f t="shared" si="151"/>
        <v>35</v>
      </c>
    </row>
    <row r="1010" spans="1:7" hidden="1" outlineLevel="1" x14ac:dyDescent="0.35">
      <c r="B1010" s="15" t="s">
        <v>157</v>
      </c>
      <c r="E1010" s="42">
        <v>0</v>
      </c>
      <c r="F1010" s="42">
        <v>0</v>
      </c>
      <c r="G1010" s="18">
        <f t="shared" si="151"/>
        <v>0</v>
      </c>
    </row>
    <row r="1011" spans="1:7" hidden="1" outlineLevel="1" x14ac:dyDescent="0.35">
      <c r="B1011" s="15" t="s">
        <v>158</v>
      </c>
      <c r="E1011" s="42">
        <v>0</v>
      </c>
      <c r="F1011" s="42">
        <v>0</v>
      </c>
      <c r="G1011" s="18">
        <f t="shared" ref="G1011" si="153">E1011-F1011</f>
        <v>0</v>
      </c>
    </row>
    <row r="1012" spans="1:7" hidden="1" outlineLevel="1" x14ac:dyDescent="0.35">
      <c r="B1012" s="15" t="s">
        <v>159</v>
      </c>
      <c r="E1012" s="42">
        <v>0</v>
      </c>
      <c r="F1012" s="42">
        <v>0</v>
      </c>
      <c r="G1012" s="18">
        <f t="shared" si="151"/>
        <v>0</v>
      </c>
    </row>
    <row r="1013" spans="1:7" hidden="1" outlineLevel="1" x14ac:dyDescent="0.35">
      <c r="B1013" s="15" t="s">
        <v>160</v>
      </c>
      <c r="E1013" s="42">
        <v>0</v>
      </c>
      <c r="F1013" s="42">
        <v>0</v>
      </c>
      <c r="G1013" s="18">
        <f t="shared" si="151"/>
        <v>0</v>
      </c>
    </row>
    <row r="1014" spans="1:7" hidden="1" outlineLevel="1" x14ac:dyDescent="0.35">
      <c r="B1014" s="15" t="s">
        <v>278</v>
      </c>
      <c r="E1014" s="42">
        <v>0</v>
      </c>
      <c r="F1014" s="42">
        <v>0</v>
      </c>
      <c r="G1014" s="18">
        <f t="shared" ref="G1014:G1019" si="154">E1014-F1014</f>
        <v>0</v>
      </c>
    </row>
    <row r="1015" spans="1:7" hidden="1" outlineLevel="1" x14ac:dyDescent="0.35">
      <c r="B1015" s="15" t="s">
        <v>280</v>
      </c>
      <c r="E1015" s="42">
        <v>0</v>
      </c>
      <c r="F1015" s="42">
        <v>0</v>
      </c>
      <c r="G1015" s="18">
        <f t="shared" si="154"/>
        <v>0</v>
      </c>
    </row>
    <row r="1016" spans="1:7" hidden="1" outlineLevel="1" x14ac:dyDescent="0.35">
      <c r="B1016" s="15" t="s">
        <v>286</v>
      </c>
      <c r="E1016" s="42">
        <v>0</v>
      </c>
      <c r="F1016" s="42">
        <v>0</v>
      </c>
      <c r="G1016" s="18">
        <f t="shared" si="154"/>
        <v>0</v>
      </c>
    </row>
    <row r="1017" spans="1:7" hidden="1" outlineLevel="1" x14ac:dyDescent="0.35">
      <c r="B1017" s="15" t="s">
        <v>290</v>
      </c>
      <c r="E1017" s="42">
        <v>0</v>
      </c>
      <c r="F1017" s="42">
        <v>0</v>
      </c>
      <c r="G1017" s="18">
        <f t="shared" si="154"/>
        <v>0</v>
      </c>
    </row>
    <row r="1018" spans="1:7" hidden="1" outlineLevel="1" x14ac:dyDescent="0.35">
      <c r="B1018" s="15" t="s">
        <v>287</v>
      </c>
      <c r="E1018" s="42">
        <v>0</v>
      </c>
      <c r="F1018" s="42">
        <v>0</v>
      </c>
      <c r="G1018" s="18">
        <f t="shared" si="154"/>
        <v>0</v>
      </c>
    </row>
    <row r="1019" spans="1:7" hidden="1" outlineLevel="1" x14ac:dyDescent="0.35">
      <c r="B1019" s="15" t="s">
        <v>279</v>
      </c>
      <c r="E1019" s="42">
        <v>0</v>
      </c>
      <c r="F1019" s="42">
        <v>0</v>
      </c>
      <c r="G1019" s="18">
        <f t="shared" si="154"/>
        <v>0</v>
      </c>
    </row>
    <row r="1020" spans="1:7" ht="15" customHeight="1" collapsed="1" x14ac:dyDescent="0.35">
      <c r="A1020" s="14"/>
      <c r="C1020" s="26" t="s">
        <v>72</v>
      </c>
      <c r="D1020" s="15" t="s">
        <v>128</v>
      </c>
      <c r="E1020" s="42">
        <f>SUM(E993:E1019)</f>
        <v>675</v>
      </c>
      <c r="F1020" s="42">
        <f>SUM(F993:F1019)</f>
        <v>1146</v>
      </c>
      <c r="G1020" s="18">
        <f t="shared" si="151"/>
        <v>-471</v>
      </c>
    </row>
    <row r="1021" spans="1:7" hidden="1" outlineLevel="1" x14ac:dyDescent="0.35">
      <c r="B1021" s="15" t="s">
        <v>141</v>
      </c>
      <c r="E1021" s="42">
        <v>1395</v>
      </c>
      <c r="F1021" s="42">
        <v>1371</v>
      </c>
      <c r="G1021" s="18">
        <f t="shared" si="151"/>
        <v>24</v>
      </c>
    </row>
    <row r="1022" spans="1:7" hidden="1" outlineLevel="1" x14ac:dyDescent="0.35">
      <c r="B1022" s="15" t="s">
        <v>142</v>
      </c>
      <c r="E1022" s="42">
        <v>0</v>
      </c>
      <c r="F1022" s="42">
        <v>0</v>
      </c>
      <c r="G1022" s="18">
        <f t="shared" si="151"/>
        <v>0</v>
      </c>
    </row>
    <row r="1023" spans="1:7" hidden="1" outlineLevel="1" x14ac:dyDescent="0.35">
      <c r="B1023" s="15" t="s">
        <v>143</v>
      </c>
      <c r="E1023" s="42">
        <v>0</v>
      </c>
      <c r="F1023" s="42">
        <v>0</v>
      </c>
      <c r="G1023" s="18">
        <f t="shared" ref="G1023" si="155">E1023-F1023</f>
        <v>0</v>
      </c>
    </row>
    <row r="1024" spans="1:7" hidden="1" outlineLevel="1" x14ac:dyDescent="0.35">
      <c r="B1024" s="15" t="s">
        <v>144</v>
      </c>
      <c r="E1024" s="42">
        <v>0</v>
      </c>
      <c r="F1024" s="42">
        <v>0</v>
      </c>
      <c r="G1024" s="18">
        <f t="shared" si="151"/>
        <v>0</v>
      </c>
    </row>
    <row r="1025" spans="2:7" hidden="1" outlineLevel="1" x14ac:dyDescent="0.35">
      <c r="B1025" s="15" t="s">
        <v>145</v>
      </c>
      <c r="E1025" s="42">
        <v>0</v>
      </c>
      <c r="F1025" s="42">
        <v>0</v>
      </c>
      <c r="G1025" s="18">
        <f t="shared" si="151"/>
        <v>0</v>
      </c>
    </row>
    <row r="1026" spans="2:7" hidden="1" outlineLevel="1" x14ac:dyDescent="0.35">
      <c r="B1026" s="15" t="s">
        <v>146</v>
      </c>
      <c r="E1026" s="42">
        <v>0</v>
      </c>
      <c r="F1026" s="42">
        <v>0</v>
      </c>
      <c r="G1026" s="18">
        <f t="shared" si="151"/>
        <v>0</v>
      </c>
    </row>
    <row r="1027" spans="2:7" hidden="1" outlineLevel="1" x14ac:dyDescent="0.35">
      <c r="B1027" s="15" t="s">
        <v>147</v>
      </c>
      <c r="E1027" s="42">
        <v>0</v>
      </c>
      <c r="F1027" s="42">
        <v>0</v>
      </c>
      <c r="G1027" s="18">
        <f t="shared" si="151"/>
        <v>0</v>
      </c>
    </row>
    <row r="1028" spans="2:7" hidden="1" outlineLevel="1" x14ac:dyDescent="0.35">
      <c r="B1028" s="15" t="s">
        <v>148</v>
      </c>
      <c r="E1028" s="42">
        <v>0</v>
      </c>
      <c r="F1028" s="42">
        <v>0</v>
      </c>
      <c r="G1028" s="18">
        <f t="shared" si="151"/>
        <v>0</v>
      </c>
    </row>
    <row r="1029" spans="2:7" hidden="1" outlineLevel="1" x14ac:dyDescent="0.35">
      <c r="B1029" s="15" t="s">
        <v>254</v>
      </c>
      <c r="E1029" s="42">
        <v>0</v>
      </c>
      <c r="F1029" s="42">
        <v>0</v>
      </c>
      <c r="G1029" s="18">
        <f t="shared" si="151"/>
        <v>0</v>
      </c>
    </row>
    <row r="1030" spans="2:7" hidden="1" outlineLevel="1" x14ac:dyDescent="0.35">
      <c r="B1030" s="15" t="s">
        <v>149</v>
      </c>
      <c r="E1030" s="42">
        <v>0</v>
      </c>
      <c r="F1030" s="42">
        <v>0</v>
      </c>
      <c r="G1030" s="18">
        <f t="shared" ref="G1030:G1031" si="156">E1030-F1030</f>
        <v>0</v>
      </c>
    </row>
    <row r="1031" spans="2:7" hidden="1" outlineLevel="1" x14ac:dyDescent="0.35">
      <c r="B1031" s="15" t="s">
        <v>150</v>
      </c>
      <c r="E1031" s="42">
        <v>0</v>
      </c>
      <c r="F1031" s="42">
        <v>0</v>
      </c>
      <c r="G1031" s="18">
        <f t="shared" si="156"/>
        <v>0</v>
      </c>
    </row>
    <row r="1032" spans="2:7" hidden="1" outlineLevel="1" x14ac:dyDescent="0.35">
      <c r="B1032" s="15" t="s">
        <v>151</v>
      </c>
      <c r="E1032" s="42">
        <v>719</v>
      </c>
      <c r="F1032" s="42">
        <v>370</v>
      </c>
      <c r="G1032" s="18">
        <f t="shared" si="151"/>
        <v>349</v>
      </c>
    </row>
    <row r="1033" spans="2:7" hidden="1" outlineLevel="1" x14ac:dyDescent="0.35">
      <c r="B1033" s="15" t="s">
        <v>152</v>
      </c>
      <c r="E1033" s="42">
        <v>0</v>
      </c>
      <c r="F1033" s="42">
        <v>0</v>
      </c>
      <c r="G1033" s="18">
        <f t="shared" si="151"/>
        <v>0</v>
      </c>
    </row>
    <row r="1034" spans="2:7" hidden="1" outlineLevel="1" x14ac:dyDescent="0.35">
      <c r="B1034" s="15" t="s">
        <v>153</v>
      </c>
      <c r="E1034" s="42">
        <v>0</v>
      </c>
      <c r="F1034" s="42">
        <v>0</v>
      </c>
      <c r="G1034" s="18">
        <f t="shared" si="151"/>
        <v>0</v>
      </c>
    </row>
    <row r="1035" spans="2:7" hidden="1" outlineLevel="1" x14ac:dyDescent="0.35">
      <c r="B1035" s="15" t="s">
        <v>154</v>
      </c>
      <c r="E1035" s="42">
        <v>0</v>
      </c>
      <c r="F1035" s="42">
        <v>0</v>
      </c>
      <c r="G1035" s="18">
        <f t="shared" si="151"/>
        <v>0</v>
      </c>
    </row>
    <row r="1036" spans="2:7" hidden="1" outlineLevel="1" x14ac:dyDescent="0.35">
      <c r="B1036" s="15" t="s">
        <v>155</v>
      </c>
      <c r="E1036" s="42">
        <v>0</v>
      </c>
      <c r="F1036" s="42">
        <v>0</v>
      </c>
      <c r="G1036" s="18">
        <f t="shared" si="151"/>
        <v>0</v>
      </c>
    </row>
    <row r="1037" spans="2:7" hidden="1" outlineLevel="1" x14ac:dyDescent="0.35">
      <c r="B1037" s="15" t="s">
        <v>156</v>
      </c>
      <c r="E1037" s="42">
        <v>0</v>
      </c>
      <c r="F1037" s="42">
        <v>0</v>
      </c>
      <c r="G1037" s="18">
        <f t="shared" si="151"/>
        <v>0</v>
      </c>
    </row>
    <row r="1038" spans="2:7" hidden="1" outlineLevel="1" x14ac:dyDescent="0.35">
      <c r="B1038" s="15" t="s">
        <v>157</v>
      </c>
      <c r="E1038" s="42">
        <v>0</v>
      </c>
      <c r="F1038" s="42">
        <v>0</v>
      </c>
      <c r="G1038" s="18">
        <f t="shared" si="151"/>
        <v>0</v>
      </c>
    </row>
    <row r="1039" spans="2:7" hidden="1" outlineLevel="1" x14ac:dyDescent="0.35">
      <c r="B1039" s="15" t="s">
        <v>158</v>
      </c>
      <c r="E1039" s="42">
        <v>0</v>
      </c>
      <c r="F1039" s="42">
        <v>0</v>
      </c>
      <c r="G1039" s="18">
        <f t="shared" ref="G1039" si="157">E1039-F1039</f>
        <v>0</v>
      </c>
    </row>
    <row r="1040" spans="2:7" hidden="1" outlineLevel="1" x14ac:dyDescent="0.35">
      <c r="B1040" s="15" t="s">
        <v>159</v>
      </c>
      <c r="E1040" s="42">
        <v>0</v>
      </c>
      <c r="F1040" s="42">
        <v>0</v>
      </c>
      <c r="G1040" s="18">
        <f t="shared" si="151"/>
        <v>0</v>
      </c>
    </row>
    <row r="1041" spans="1:7" hidden="1" outlineLevel="1" x14ac:dyDescent="0.35">
      <c r="B1041" s="15" t="s">
        <v>160</v>
      </c>
      <c r="E1041" s="42">
        <v>0</v>
      </c>
      <c r="F1041" s="42">
        <v>0</v>
      </c>
      <c r="G1041" s="18">
        <f t="shared" si="151"/>
        <v>0</v>
      </c>
    </row>
    <row r="1042" spans="1:7" hidden="1" outlineLevel="1" x14ac:dyDescent="0.35">
      <c r="B1042" s="15" t="s">
        <v>278</v>
      </c>
      <c r="E1042" s="42">
        <v>0</v>
      </c>
      <c r="F1042" s="42">
        <v>0</v>
      </c>
      <c r="G1042" s="18">
        <f t="shared" ref="G1042:G1047" si="158">E1042-F1042</f>
        <v>0</v>
      </c>
    </row>
    <row r="1043" spans="1:7" hidden="1" outlineLevel="1" x14ac:dyDescent="0.35">
      <c r="B1043" s="15" t="s">
        <v>280</v>
      </c>
      <c r="E1043" s="42">
        <v>0</v>
      </c>
      <c r="F1043" s="42">
        <v>0</v>
      </c>
      <c r="G1043" s="18">
        <f t="shared" si="158"/>
        <v>0</v>
      </c>
    </row>
    <row r="1044" spans="1:7" hidden="1" outlineLevel="1" x14ac:dyDescent="0.35">
      <c r="B1044" s="15" t="s">
        <v>286</v>
      </c>
      <c r="E1044" s="42">
        <v>0</v>
      </c>
      <c r="F1044" s="42">
        <v>0</v>
      </c>
      <c r="G1044" s="18">
        <f t="shared" si="158"/>
        <v>0</v>
      </c>
    </row>
    <row r="1045" spans="1:7" hidden="1" outlineLevel="1" x14ac:dyDescent="0.35">
      <c r="B1045" s="15" t="s">
        <v>290</v>
      </c>
      <c r="E1045" s="42">
        <v>0</v>
      </c>
      <c r="F1045" s="42">
        <v>0</v>
      </c>
      <c r="G1045" s="18">
        <f t="shared" si="158"/>
        <v>0</v>
      </c>
    </row>
    <row r="1046" spans="1:7" hidden="1" outlineLevel="1" x14ac:dyDescent="0.35">
      <c r="B1046" s="15" t="s">
        <v>287</v>
      </c>
      <c r="E1046" s="42">
        <v>0</v>
      </c>
      <c r="F1046" s="42">
        <v>0</v>
      </c>
      <c r="G1046" s="18">
        <f t="shared" si="158"/>
        <v>0</v>
      </c>
    </row>
    <row r="1047" spans="1:7" hidden="1" outlineLevel="1" x14ac:dyDescent="0.35">
      <c r="B1047" s="15" t="s">
        <v>279</v>
      </c>
      <c r="E1047" s="42">
        <v>0</v>
      </c>
      <c r="F1047" s="42">
        <v>0</v>
      </c>
      <c r="G1047" s="18">
        <f t="shared" si="158"/>
        <v>0</v>
      </c>
    </row>
    <row r="1048" spans="1:7" ht="15" customHeight="1" collapsed="1" x14ac:dyDescent="0.35">
      <c r="A1048" s="14"/>
      <c r="C1048" s="26" t="s">
        <v>74</v>
      </c>
      <c r="D1048" s="26" t="s">
        <v>173</v>
      </c>
      <c r="E1048" s="42">
        <f>SUM(E1021:E1047)</f>
        <v>2114</v>
      </c>
      <c r="F1048" s="42">
        <f>SUM(F1021:F1047)</f>
        <v>1741</v>
      </c>
      <c r="G1048" s="18">
        <f t="shared" si="151"/>
        <v>373</v>
      </c>
    </row>
    <row r="1049" spans="1:7" hidden="1" outlineLevel="1" x14ac:dyDescent="0.35">
      <c r="B1049" s="15" t="s">
        <v>141</v>
      </c>
      <c r="E1049" s="42">
        <v>367</v>
      </c>
      <c r="F1049" s="42">
        <v>711</v>
      </c>
      <c r="G1049" s="18">
        <f t="shared" si="151"/>
        <v>-344</v>
      </c>
    </row>
    <row r="1050" spans="1:7" hidden="1" outlineLevel="1" x14ac:dyDescent="0.35">
      <c r="B1050" s="15" t="s">
        <v>142</v>
      </c>
      <c r="E1050" s="42">
        <v>0</v>
      </c>
      <c r="F1050" s="42">
        <v>0</v>
      </c>
      <c r="G1050" s="18">
        <f t="shared" si="151"/>
        <v>0</v>
      </c>
    </row>
    <row r="1051" spans="1:7" hidden="1" outlineLevel="1" x14ac:dyDescent="0.35">
      <c r="B1051" s="15" t="s">
        <v>143</v>
      </c>
      <c r="E1051" s="42">
        <v>711</v>
      </c>
      <c r="F1051" s="42">
        <v>856</v>
      </c>
      <c r="G1051" s="18">
        <f t="shared" ref="G1051" si="159">E1051-F1051</f>
        <v>-145</v>
      </c>
    </row>
    <row r="1052" spans="1:7" hidden="1" outlineLevel="1" x14ac:dyDescent="0.35">
      <c r="B1052" s="15" t="s">
        <v>144</v>
      </c>
      <c r="E1052" s="42">
        <v>110</v>
      </c>
      <c r="F1052" s="42">
        <v>8</v>
      </c>
      <c r="G1052" s="18">
        <f t="shared" si="151"/>
        <v>102</v>
      </c>
    </row>
    <row r="1053" spans="1:7" hidden="1" outlineLevel="1" x14ac:dyDescent="0.35">
      <c r="B1053" s="15" t="s">
        <v>145</v>
      </c>
      <c r="E1053" s="42">
        <v>1018</v>
      </c>
      <c r="F1053" s="42">
        <v>1208</v>
      </c>
      <c r="G1053" s="18">
        <f t="shared" si="151"/>
        <v>-190</v>
      </c>
    </row>
    <row r="1054" spans="1:7" hidden="1" outlineLevel="1" x14ac:dyDescent="0.35">
      <c r="B1054" s="15" t="s">
        <v>146</v>
      </c>
      <c r="E1054" s="42">
        <v>71</v>
      </c>
      <c r="F1054" s="42">
        <v>95</v>
      </c>
      <c r="G1054" s="18">
        <f t="shared" si="151"/>
        <v>-24</v>
      </c>
    </row>
    <row r="1055" spans="1:7" hidden="1" outlineLevel="1" x14ac:dyDescent="0.35">
      <c r="B1055" s="15" t="s">
        <v>147</v>
      </c>
      <c r="E1055" s="42">
        <v>689</v>
      </c>
      <c r="F1055" s="42">
        <v>1625</v>
      </c>
      <c r="G1055" s="18">
        <f t="shared" si="151"/>
        <v>-936</v>
      </c>
    </row>
    <row r="1056" spans="1:7" hidden="1" outlineLevel="1" x14ac:dyDescent="0.35">
      <c r="B1056" s="15" t="s">
        <v>148</v>
      </c>
      <c r="E1056" s="42">
        <v>561</v>
      </c>
      <c r="F1056" s="42">
        <v>2684</v>
      </c>
      <c r="G1056" s="18">
        <f t="shared" si="151"/>
        <v>-2123</v>
      </c>
    </row>
    <row r="1057" spans="2:7" hidden="1" outlineLevel="1" x14ac:dyDescent="0.35">
      <c r="B1057" s="15" t="s">
        <v>254</v>
      </c>
      <c r="E1057" s="42">
        <v>441</v>
      </c>
      <c r="F1057" s="42">
        <v>244</v>
      </c>
      <c r="G1057" s="18">
        <f t="shared" si="151"/>
        <v>197</v>
      </c>
    </row>
    <row r="1058" spans="2:7" hidden="1" outlineLevel="1" x14ac:dyDescent="0.35">
      <c r="B1058" s="15" t="s">
        <v>149</v>
      </c>
      <c r="E1058" s="42">
        <v>2765</v>
      </c>
      <c r="F1058" s="42">
        <v>3421</v>
      </c>
      <c r="G1058" s="18">
        <f t="shared" ref="G1058:G1059" si="160">E1058-F1058</f>
        <v>-656</v>
      </c>
    </row>
    <row r="1059" spans="2:7" hidden="1" outlineLevel="1" x14ac:dyDescent="0.35">
      <c r="B1059" s="15" t="s">
        <v>150</v>
      </c>
      <c r="E1059" s="42">
        <v>1271</v>
      </c>
      <c r="F1059" s="42">
        <v>1047</v>
      </c>
      <c r="G1059" s="18">
        <f t="shared" si="160"/>
        <v>224</v>
      </c>
    </row>
    <row r="1060" spans="2:7" hidden="1" outlineLevel="1" x14ac:dyDescent="0.35">
      <c r="B1060" s="15" t="s">
        <v>151</v>
      </c>
      <c r="E1060" s="42">
        <v>145</v>
      </c>
      <c r="F1060" s="42">
        <v>92</v>
      </c>
      <c r="G1060" s="18">
        <f t="shared" si="151"/>
        <v>53</v>
      </c>
    </row>
    <row r="1061" spans="2:7" hidden="1" outlineLevel="1" x14ac:dyDescent="0.35">
      <c r="B1061" s="15" t="s">
        <v>152</v>
      </c>
      <c r="E1061" s="42">
        <v>62</v>
      </c>
      <c r="F1061" s="42">
        <v>91</v>
      </c>
      <c r="G1061" s="18">
        <f t="shared" si="151"/>
        <v>-29</v>
      </c>
    </row>
    <row r="1062" spans="2:7" hidden="1" outlineLevel="1" x14ac:dyDescent="0.35">
      <c r="B1062" s="15" t="s">
        <v>153</v>
      </c>
      <c r="E1062" s="42">
        <v>88</v>
      </c>
      <c r="F1062" s="42">
        <v>141</v>
      </c>
      <c r="G1062" s="18">
        <f t="shared" si="151"/>
        <v>-53</v>
      </c>
    </row>
    <row r="1063" spans="2:7" hidden="1" outlineLevel="1" x14ac:dyDescent="0.35">
      <c r="B1063" s="15" t="s">
        <v>154</v>
      </c>
      <c r="E1063" s="42">
        <v>2198</v>
      </c>
      <c r="F1063" s="42">
        <v>2057</v>
      </c>
      <c r="G1063" s="18">
        <f t="shared" si="151"/>
        <v>141</v>
      </c>
    </row>
    <row r="1064" spans="2:7" hidden="1" outlineLevel="1" x14ac:dyDescent="0.35">
      <c r="B1064" s="15" t="s">
        <v>155</v>
      </c>
      <c r="E1064" s="42">
        <v>124</v>
      </c>
      <c r="F1064" s="42">
        <v>335</v>
      </c>
      <c r="G1064" s="18">
        <f t="shared" si="151"/>
        <v>-211</v>
      </c>
    </row>
    <row r="1065" spans="2:7" hidden="1" outlineLevel="1" x14ac:dyDescent="0.35">
      <c r="B1065" s="15" t="s">
        <v>156</v>
      </c>
      <c r="E1065" s="42">
        <v>63</v>
      </c>
      <c r="F1065" s="42">
        <v>88</v>
      </c>
      <c r="G1065" s="18">
        <f t="shared" si="151"/>
        <v>-25</v>
      </c>
    </row>
    <row r="1066" spans="2:7" hidden="1" outlineLevel="1" x14ac:dyDescent="0.35">
      <c r="B1066" s="15" t="s">
        <v>157</v>
      </c>
      <c r="E1066" s="42">
        <v>460</v>
      </c>
      <c r="F1066" s="42">
        <v>573</v>
      </c>
      <c r="G1066" s="18">
        <f t="shared" si="151"/>
        <v>-113</v>
      </c>
    </row>
    <row r="1067" spans="2:7" hidden="1" outlineLevel="1" x14ac:dyDescent="0.35">
      <c r="B1067" s="15" t="s">
        <v>158</v>
      </c>
      <c r="E1067" s="42">
        <v>564</v>
      </c>
      <c r="F1067" s="42">
        <v>473</v>
      </c>
      <c r="G1067" s="18">
        <f t="shared" ref="G1067" si="161">E1067-F1067</f>
        <v>91</v>
      </c>
    </row>
    <row r="1068" spans="2:7" hidden="1" outlineLevel="1" x14ac:dyDescent="0.35">
      <c r="B1068" s="15" t="s">
        <v>159</v>
      </c>
      <c r="E1068" s="42">
        <v>0</v>
      </c>
      <c r="F1068" s="42">
        <v>0</v>
      </c>
      <c r="G1068" s="18">
        <f t="shared" si="151"/>
        <v>0</v>
      </c>
    </row>
    <row r="1069" spans="2:7" hidden="1" outlineLevel="1" x14ac:dyDescent="0.35">
      <c r="B1069" s="15" t="s">
        <v>160</v>
      </c>
      <c r="E1069" s="42">
        <v>521</v>
      </c>
      <c r="F1069" s="42">
        <v>815</v>
      </c>
      <c r="G1069" s="18">
        <f t="shared" si="151"/>
        <v>-294</v>
      </c>
    </row>
    <row r="1070" spans="2:7" hidden="1" outlineLevel="1" x14ac:dyDescent="0.35">
      <c r="B1070" s="15" t="s">
        <v>278</v>
      </c>
      <c r="E1070" s="42">
        <v>0</v>
      </c>
      <c r="F1070" s="42">
        <v>0</v>
      </c>
      <c r="G1070" s="18">
        <f t="shared" ref="G1070:G1075" si="162">E1070-F1070</f>
        <v>0</v>
      </c>
    </row>
    <row r="1071" spans="2:7" hidden="1" outlineLevel="1" x14ac:dyDescent="0.35">
      <c r="B1071" s="15" t="s">
        <v>280</v>
      </c>
      <c r="E1071" s="42">
        <v>0</v>
      </c>
      <c r="F1071" s="42">
        <v>0</v>
      </c>
      <c r="G1071" s="18">
        <f t="shared" si="162"/>
        <v>0</v>
      </c>
    </row>
    <row r="1072" spans="2:7" hidden="1" outlineLevel="1" x14ac:dyDescent="0.35">
      <c r="B1072" s="15" t="s">
        <v>286</v>
      </c>
      <c r="E1072" s="42">
        <v>23</v>
      </c>
      <c r="F1072" s="42">
        <v>0</v>
      </c>
      <c r="G1072" s="18">
        <f t="shared" si="162"/>
        <v>23</v>
      </c>
    </row>
    <row r="1073" spans="1:7" hidden="1" outlineLevel="1" x14ac:dyDescent="0.35">
      <c r="B1073" s="15" t="s">
        <v>290</v>
      </c>
      <c r="E1073" s="42">
        <v>32</v>
      </c>
      <c r="F1073" s="42">
        <v>143</v>
      </c>
      <c r="G1073" s="18">
        <f t="shared" si="162"/>
        <v>-111</v>
      </c>
    </row>
    <row r="1074" spans="1:7" hidden="1" outlineLevel="1" x14ac:dyDescent="0.35">
      <c r="B1074" s="15" t="s">
        <v>287</v>
      </c>
      <c r="E1074" s="42">
        <v>67</v>
      </c>
      <c r="F1074" s="42">
        <v>43</v>
      </c>
      <c r="G1074" s="18">
        <f t="shared" si="162"/>
        <v>24</v>
      </c>
    </row>
    <row r="1075" spans="1:7" hidden="1" outlineLevel="1" x14ac:dyDescent="0.35">
      <c r="B1075" s="15" t="s">
        <v>279</v>
      </c>
      <c r="E1075" s="42">
        <v>153</v>
      </c>
      <c r="F1075" s="42">
        <v>72</v>
      </c>
      <c r="G1075" s="18">
        <f t="shared" si="162"/>
        <v>81</v>
      </c>
    </row>
    <row r="1076" spans="1:7" ht="15" customHeight="1" collapsed="1" thickBot="1" x14ac:dyDescent="0.4">
      <c r="A1076" s="14"/>
      <c r="C1076" s="26" t="s">
        <v>174</v>
      </c>
      <c r="D1076" s="26" t="s">
        <v>12</v>
      </c>
      <c r="E1076" s="85">
        <f>SUM(E1049:E1075)</f>
        <v>12504</v>
      </c>
      <c r="F1076" s="85">
        <f>SUM(F1049:F1075)</f>
        <v>16822</v>
      </c>
      <c r="G1076" s="18">
        <f t="shared" si="151"/>
        <v>-4318</v>
      </c>
    </row>
    <row r="1077" spans="1:7" ht="18" hidden="1" outlineLevel="1" thickBot="1" x14ac:dyDescent="0.4">
      <c r="B1077" s="15" t="s">
        <v>141</v>
      </c>
      <c r="D1077" s="18"/>
      <c r="E1077" s="42">
        <v>8183</v>
      </c>
      <c r="F1077" s="42">
        <v>9499</v>
      </c>
      <c r="G1077" s="18">
        <f t="shared" si="151"/>
        <v>-1316</v>
      </c>
    </row>
    <row r="1078" spans="1:7" ht="18" hidden="1" outlineLevel="1" thickBot="1" x14ac:dyDescent="0.4">
      <c r="B1078" s="15" t="s">
        <v>142</v>
      </c>
      <c r="D1078" s="18"/>
      <c r="E1078" s="42">
        <v>3037</v>
      </c>
      <c r="F1078" s="42">
        <v>2933</v>
      </c>
      <c r="G1078" s="18">
        <f t="shared" si="151"/>
        <v>104</v>
      </c>
    </row>
    <row r="1079" spans="1:7" ht="18" hidden="1" outlineLevel="1" thickBot="1" x14ac:dyDescent="0.4">
      <c r="B1079" s="15" t="s">
        <v>143</v>
      </c>
      <c r="D1079" s="18"/>
      <c r="E1079" s="42">
        <v>14752</v>
      </c>
      <c r="F1079" s="42">
        <v>16639</v>
      </c>
      <c r="G1079" s="18">
        <f t="shared" ref="G1079" si="163">E1079-F1079</f>
        <v>-1887</v>
      </c>
    </row>
    <row r="1080" spans="1:7" ht="18" hidden="1" outlineLevel="1" thickBot="1" x14ac:dyDescent="0.4">
      <c r="B1080" s="15" t="s">
        <v>144</v>
      </c>
      <c r="D1080" s="18"/>
      <c r="E1080" s="42">
        <v>2851</v>
      </c>
      <c r="F1080" s="42">
        <v>2851</v>
      </c>
      <c r="G1080" s="18">
        <f t="shared" si="151"/>
        <v>0</v>
      </c>
    </row>
    <row r="1081" spans="1:7" ht="18" hidden="1" outlineLevel="1" thickBot="1" x14ac:dyDescent="0.4">
      <c r="B1081" s="15" t="s">
        <v>145</v>
      </c>
      <c r="D1081" s="18"/>
      <c r="E1081" s="42">
        <v>9201</v>
      </c>
      <c r="F1081" s="42">
        <v>9788</v>
      </c>
      <c r="G1081" s="18">
        <f t="shared" si="151"/>
        <v>-587</v>
      </c>
    </row>
    <row r="1082" spans="1:7" ht="18" hidden="1" outlineLevel="1" thickBot="1" x14ac:dyDescent="0.4">
      <c r="B1082" s="15" t="s">
        <v>146</v>
      </c>
      <c r="D1082" s="18"/>
      <c r="E1082" s="42">
        <v>14645</v>
      </c>
      <c r="F1082" s="42">
        <v>13642</v>
      </c>
      <c r="G1082" s="18">
        <f t="shared" si="151"/>
        <v>1003</v>
      </c>
    </row>
    <row r="1083" spans="1:7" ht="18" hidden="1" outlineLevel="1" thickBot="1" x14ac:dyDescent="0.4">
      <c r="B1083" s="15" t="s">
        <v>147</v>
      </c>
      <c r="D1083" s="18"/>
      <c r="E1083" s="42">
        <v>15652</v>
      </c>
      <c r="F1083" s="42">
        <v>14194</v>
      </c>
      <c r="G1083" s="18">
        <f t="shared" si="151"/>
        <v>1458</v>
      </c>
    </row>
    <row r="1084" spans="1:7" ht="18" hidden="1" outlineLevel="1" thickBot="1" x14ac:dyDescent="0.4">
      <c r="B1084" s="15" t="s">
        <v>148</v>
      </c>
      <c r="D1084" s="18"/>
      <c r="E1084" s="42">
        <v>6990</v>
      </c>
      <c r="F1084" s="42">
        <v>8911</v>
      </c>
      <c r="G1084" s="18">
        <f t="shared" si="151"/>
        <v>-1921</v>
      </c>
    </row>
    <row r="1085" spans="1:7" ht="18" hidden="1" outlineLevel="1" thickBot="1" x14ac:dyDescent="0.4">
      <c r="B1085" s="15" t="s">
        <v>254</v>
      </c>
      <c r="D1085" s="18"/>
      <c r="E1085" s="42">
        <v>533</v>
      </c>
      <c r="F1085" s="42">
        <v>333</v>
      </c>
      <c r="G1085" s="18">
        <f t="shared" si="151"/>
        <v>200</v>
      </c>
    </row>
    <row r="1086" spans="1:7" ht="18" hidden="1" outlineLevel="1" thickBot="1" x14ac:dyDescent="0.4">
      <c r="B1086" s="15" t="s">
        <v>149</v>
      </c>
      <c r="D1086" s="18"/>
      <c r="E1086" s="42">
        <v>9282</v>
      </c>
      <c r="F1086" s="42">
        <v>9079</v>
      </c>
      <c r="G1086" s="18">
        <f t="shared" ref="G1086:G1087" si="164">E1086-F1086</f>
        <v>203</v>
      </c>
    </row>
    <row r="1087" spans="1:7" ht="18" hidden="1" outlineLevel="1" thickBot="1" x14ac:dyDescent="0.4">
      <c r="B1087" s="15" t="s">
        <v>150</v>
      </c>
      <c r="D1087" s="18"/>
      <c r="E1087" s="42">
        <v>7147</v>
      </c>
      <c r="F1087" s="42">
        <v>7337</v>
      </c>
      <c r="G1087" s="18">
        <f t="shared" si="164"/>
        <v>-190</v>
      </c>
    </row>
    <row r="1088" spans="1:7" ht="18" hidden="1" outlineLevel="1" thickBot="1" x14ac:dyDescent="0.4">
      <c r="B1088" s="15" t="s">
        <v>151</v>
      </c>
      <c r="D1088" s="18"/>
      <c r="E1088" s="42">
        <v>6080</v>
      </c>
      <c r="F1088" s="42">
        <v>5983</v>
      </c>
      <c r="G1088" s="18">
        <f t="shared" si="151"/>
        <v>97</v>
      </c>
    </row>
    <row r="1089" spans="1:7" ht="18" hidden="1" outlineLevel="1" thickBot="1" x14ac:dyDescent="0.4">
      <c r="B1089" s="15" t="s">
        <v>152</v>
      </c>
      <c r="D1089" s="18"/>
      <c r="E1089" s="42">
        <v>920</v>
      </c>
      <c r="F1089" s="42">
        <v>1364</v>
      </c>
      <c r="G1089" s="18">
        <f t="shared" si="151"/>
        <v>-444</v>
      </c>
    </row>
    <row r="1090" spans="1:7" ht="18" hidden="1" outlineLevel="1" thickBot="1" x14ac:dyDescent="0.4">
      <c r="B1090" s="15" t="s">
        <v>153</v>
      </c>
      <c r="D1090" s="18"/>
      <c r="E1090" s="42">
        <v>2091</v>
      </c>
      <c r="F1090" s="42">
        <v>2451</v>
      </c>
      <c r="G1090" s="18">
        <f t="shared" si="151"/>
        <v>-360</v>
      </c>
    </row>
    <row r="1091" spans="1:7" ht="18" hidden="1" outlineLevel="1" thickBot="1" x14ac:dyDescent="0.4">
      <c r="B1091" s="15" t="s">
        <v>154</v>
      </c>
      <c r="D1091" s="18"/>
      <c r="E1091" s="42">
        <v>10325</v>
      </c>
      <c r="F1091" s="42">
        <v>10900</v>
      </c>
      <c r="G1091" s="18">
        <f t="shared" si="151"/>
        <v>-575</v>
      </c>
    </row>
    <row r="1092" spans="1:7" ht="18" hidden="1" outlineLevel="1" thickBot="1" x14ac:dyDescent="0.4">
      <c r="B1092" s="15" t="s">
        <v>155</v>
      </c>
      <c r="D1092" s="18"/>
      <c r="E1092" s="42">
        <v>18237</v>
      </c>
      <c r="F1092" s="42">
        <v>17679</v>
      </c>
      <c r="G1092" s="18">
        <f t="shared" si="151"/>
        <v>558</v>
      </c>
    </row>
    <row r="1093" spans="1:7" ht="18" hidden="1" outlineLevel="1" thickBot="1" x14ac:dyDescent="0.4">
      <c r="B1093" s="15" t="s">
        <v>156</v>
      </c>
      <c r="D1093" s="18"/>
      <c r="E1093" s="42">
        <v>2737</v>
      </c>
      <c r="F1093" s="42">
        <v>2818</v>
      </c>
      <c r="G1093" s="18">
        <f t="shared" ref="G1093:G1194" si="165">E1093-F1093</f>
        <v>-81</v>
      </c>
    </row>
    <row r="1094" spans="1:7" ht="18" hidden="1" outlineLevel="1" thickBot="1" x14ac:dyDescent="0.4">
      <c r="B1094" s="15" t="s">
        <v>157</v>
      </c>
      <c r="D1094" s="18"/>
      <c r="E1094" s="42">
        <v>5378</v>
      </c>
      <c r="F1094" s="42">
        <v>5814.6237700000001</v>
      </c>
      <c r="G1094" s="18">
        <f t="shared" si="165"/>
        <v>-436.62377000000015</v>
      </c>
    </row>
    <row r="1095" spans="1:7" ht="18" hidden="1" outlineLevel="1" thickBot="1" x14ac:dyDescent="0.4">
      <c r="B1095" s="15" t="s">
        <v>158</v>
      </c>
      <c r="D1095" s="18"/>
      <c r="E1095" s="42">
        <v>3365</v>
      </c>
      <c r="F1095" s="42">
        <v>3666</v>
      </c>
      <c r="G1095" s="18">
        <f t="shared" ref="G1095" si="166">E1095-F1095</f>
        <v>-301</v>
      </c>
    </row>
    <row r="1096" spans="1:7" ht="18" hidden="1" outlineLevel="1" thickBot="1" x14ac:dyDescent="0.4">
      <c r="B1096" s="15" t="s">
        <v>159</v>
      </c>
      <c r="D1096" s="18"/>
      <c r="E1096" s="42">
        <v>11706</v>
      </c>
      <c r="F1096" s="42">
        <v>13388</v>
      </c>
      <c r="G1096" s="18">
        <f t="shared" si="165"/>
        <v>-1682</v>
      </c>
    </row>
    <row r="1097" spans="1:7" ht="18" hidden="1" outlineLevel="1" thickBot="1" x14ac:dyDescent="0.4">
      <c r="B1097" s="15" t="s">
        <v>160</v>
      </c>
      <c r="D1097" s="18"/>
      <c r="E1097" s="42">
        <v>4550</v>
      </c>
      <c r="F1097" s="42">
        <v>4616</v>
      </c>
      <c r="G1097" s="18">
        <f t="shared" si="165"/>
        <v>-66</v>
      </c>
    </row>
    <row r="1098" spans="1:7" ht="18" hidden="1" outlineLevel="1" thickBot="1" x14ac:dyDescent="0.4">
      <c r="B1098" s="15" t="s">
        <v>278</v>
      </c>
      <c r="D1098" s="18"/>
      <c r="E1098" s="42">
        <v>895</v>
      </c>
      <c r="F1098" s="42">
        <v>1039</v>
      </c>
      <c r="G1098" s="18">
        <f t="shared" si="165"/>
        <v>-144</v>
      </c>
    </row>
    <row r="1099" spans="1:7" ht="18" hidden="1" outlineLevel="1" thickBot="1" x14ac:dyDescent="0.4">
      <c r="B1099" s="15" t="s">
        <v>280</v>
      </c>
      <c r="D1099" s="18"/>
      <c r="E1099" s="42">
        <v>796</v>
      </c>
      <c r="F1099" s="42">
        <v>1281</v>
      </c>
      <c r="G1099" s="18">
        <f t="shared" ref="G1099:G1103" si="167">E1099-F1099</f>
        <v>-485</v>
      </c>
    </row>
    <row r="1100" spans="1:7" ht="18" hidden="1" outlineLevel="1" thickBot="1" x14ac:dyDescent="0.4">
      <c r="B1100" s="15" t="s">
        <v>286</v>
      </c>
      <c r="D1100" s="18"/>
      <c r="E1100" s="42">
        <v>1326</v>
      </c>
      <c r="F1100" s="42">
        <v>1510</v>
      </c>
      <c r="G1100" s="18">
        <f t="shared" si="167"/>
        <v>-184</v>
      </c>
    </row>
    <row r="1101" spans="1:7" ht="18" hidden="1" outlineLevel="1" thickBot="1" x14ac:dyDescent="0.4">
      <c r="B1101" s="15" t="s">
        <v>290</v>
      </c>
      <c r="D1101" s="18"/>
      <c r="E1101" s="42">
        <v>1399</v>
      </c>
      <c r="F1101" s="42">
        <v>1451</v>
      </c>
      <c r="G1101" s="18">
        <f t="shared" si="167"/>
        <v>-52</v>
      </c>
    </row>
    <row r="1102" spans="1:7" ht="18" hidden="1" outlineLevel="1" thickBot="1" x14ac:dyDescent="0.4">
      <c r="B1102" s="15" t="s">
        <v>287</v>
      </c>
      <c r="D1102" s="18"/>
      <c r="E1102" s="42">
        <v>1388</v>
      </c>
      <c r="F1102" s="42">
        <v>1304</v>
      </c>
      <c r="G1102" s="18">
        <f t="shared" si="167"/>
        <v>84</v>
      </c>
    </row>
    <row r="1103" spans="1:7" ht="18" hidden="1" outlineLevel="1" thickBot="1" x14ac:dyDescent="0.4">
      <c r="B1103" s="15" t="s">
        <v>279</v>
      </c>
      <c r="D1103" s="18"/>
      <c r="E1103" s="42">
        <v>1138</v>
      </c>
      <c r="F1103" s="42">
        <v>1168</v>
      </c>
      <c r="G1103" s="18">
        <f t="shared" si="167"/>
        <v>-30</v>
      </c>
    </row>
    <row r="1104" spans="1:7" ht="15" customHeight="1" collapsed="1" thickBot="1" x14ac:dyDescent="0.4">
      <c r="A1104" s="14"/>
      <c r="B1104" s="14" t="s">
        <v>49</v>
      </c>
      <c r="D1104" s="18"/>
      <c r="E1104" s="91">
        <f>SUM(E1077:E1103)</f>
        <v>164604</v>
      </c>
      <c r="F1104" s="91">
        <f>SUM(F1077:F1103)</f>
        <v>171638.62377000001</v>
      </c>
      <c r="G1104" s="18">
        <f t="shared" si="165"/>
        <v>-7034.6237700000056</v>
      </c>
    </row>
    <row r="1105" spans="2:7" ht="15" customHeight="1" x14ac:dyDescent="0.35">
      <c r="D1105" s="35"/>
      <c r="E1105" s="44"/>
      <c r="F1105" s="44"/>
      <c r="G1105" s="18"/>
    </row>
    <row r="1106" spans="2:7" hidden="1" outlineLevel="1" x14ac:dyDescent="0.35">
      <c r="B1106" s="15" t="s">
        <v>141</v>
      </c>
      <c r="E1106" s="42">
        <v>2242</v>
      </c>
      <c r="F1106" s="42">
        <v>2502</v>
      </c>
      <c r="G1106" s="18">
        <f t="shared" si="165"/>
        <v>-260</v>
      </c>
    </row>
    <row r="1107" spans="2:7" hidden="1" outlineLevel="1" x14ac:dyDescent="0.35">
      <c r="B1107" s="15" t="s">
        <v>142</v>
      </c>
      <c r="E1107" s="42">
        <v>1226</v>
      </c>
      <c r="F1107" s="42">
        <v>1485</v>
      </c>
      <c r="G1107" s="18">
        <f t="shared" si="165"/>
        <v>-259</v>
      </c>
    </row>
    <row r="1108" spans="2:7" hidden="1" outlineLevel="1" x14ac:dyDescent="0.35">
      <c r="B1108" s="15" t="s">
        <v>143</v>
      </c>
      <c r="E1108" s="42">
        <v>1116</v>
      </c>
      <c r="F1108" s="42">
        <v>2266</v>
      </c>
      <c r="G1108" s="18">
        <f t="shared" ref="G1108" si="168">E1108-F1108</f>
        <v>-1150</v>
      </c>
    </row>
    <row r="1109" spans="2:7" hidden="1" outlineLevel="1" x14ac:dyDescent="0.35">
      <c r="B1109" s="15" t="s">
        <v>144</v>
      </c>
      <c r="E1109" s="42">
        <v>1324</v>
      </c>
      <c r="F1109" s="42">
        <v>1402</v>
      </c>
      <c r="G1109" s="18">
        <f t="shared" si="165"/>
        <v>-78</v>
      </c>
    </row>
    <row r="1110" spans="2:7" hidden="1" outlineLevel="1" x14ac:dyDescent="0.35">
      <c r="B1110" s="15" t="s">
        <v>145</v>
      </c>
      <c r="E1110" s="42">
        <v>3544</v>
      </c>
      <c r="F1110" s="42">
        <v>5439</v>
      </c>
      <c r="G1110" s="18">
        <f t="shared" si="165"/>
        <v>-1895</v>
      </c>
    </row>
    <row r="1111" spans="2:7" hidden="1" outlineLevel="1" x14ac:dyDescent="0.35">
      <c r="B1111" s="15" t="s">
        <v>146</v>
      </c>
      <c r="E1111" s="42">
        <v>5255</v>
      </c>
      <c r="F1111" s="42">
        <v>5449</v>
      </c>
      <c r="G1111" s="18">
        <f t="shared" si="165"/>
        <v>-194</v>
      </c>
    </row>
    <row r="1112" spans="2:7" hidden="1" outlineLevel="1" x14ac:dyDescent="0.35">
      <c r="B1112" s="15" t="s">
        <v>147</v>
      </c>
      <c r="E1112" s="42">
        <v>2586</v>
      </c>
      <c r="F1112" s="42">
        <v>2605</v>
      </c>
      <c r="G1112" s="18">
        <f t="shared" si="165"/>
        <v>-19</v>
      </c>
    </row>
    <row r="1113" spans="2:7" hidden="1" outlineLevel="1" x14ac:dyDescent="0.35">
      <c r="B1113" s="15" t="s">
        <v>148</v>
      </c>
      <c r="E1113" s="42">
        <v>4540</v>
      </c>
      <c r="F1113" s="42">
        <v>3819</v>
      </c>
      <c r="G1113" s="18">
        <f t="shared" si="165"/>
        <v>721</v>
      </c>
    </row>
    <row r="1114" spans="2:7" hidden="1" outlineLevel="1" x14ac:dyDescent="0.35">
      <c r="B1114" s="15" t="s">
        <v>254</v>
      </c>
      <c r="E1114" s="42">
        <v>0</v>
      </c>
      <c r="F1114" s="42">
        <v>0</v>
      </c>
      <c r="G1114" s="18">
        <f t="shared" si="165"/>
        <v>0</v>
      </c>
    </row>
    <row r="1115" spans="2:7" hidden="1" outlineLevel="1" x14ac:dyDescent="0.35">
      <c r="B1115" s="15" t="s">
        <v>149</v>
      </c>
      <c r="E1115" s="42">
        <v>5148</v>
      </c>
      <c r="F1115" s="42">
        <v>5187</v>
      </c>
      <c r="G1115" s="18">
        <f t="shared" ref="G1115:G1116" si="169">E1115-F1115</f>
        <v>-39</v>
      </c>
    </row>
    <row r="1116" spans="2:7" hidden="1" outlineLevel="1" x14ac:dyDescent="0.35">
      <c r="B1116" s="15" t="s">
        <v>150</v>
      </c>
      <c r="E1116" s="42">
        <v>2695</v>
      </c>
      <c r="F1116" s="42">
        <v>2668</v>
      </c>
      <c r="G1116" s="18">
        <f t="shared" si="169"/>
        <v>27</v>
      </c>
    </row>
    <row r="1117" spans="2:7" hidden="1" outlineLevel="1" x14ac:dyDescent="0.35">
      <c r="B1117" s="15" t="s">
        <v>151</v>
      </c>
      <c r="E1117" s="42">
        <v>581</v>
      </c>
      <c r="F1117" s="42">
        <v>537</v>
      </c>
      <c r="G1117" s="18">
        <f t="shared" si="165"/>
        <v>44</v>
      </c>
    </row>
    <row r="1118" spans="2:7" hidden="1" outlineLevel="1" x14ac:dyDescent="0.35">
      <c r="B1118" s="15" t="s">
        <v>152</v>
      </c>
      <c r="E1118" s="42">
        <v>684</v>
      </c>
      <c r="F1118" s="42">
        <v>685</v>
      </c>
      <c r="G1118" s="18">
        <f t="shared" si="165"/>
        <v>-1</v>
      </c>
    </row>
    <row r="1119" spans="2:7" hidden="1" outlineLevel="1" x14ac:dyDescent="0.35">
      <c r="B1119" s="15" t="s">
        <v>153</v>
      </c>
      <c r="E1119" s="42">
        <v>890</v>
      </c>
      <c r="F1119" s="42">
        <v>877</v>
      </c>
      <c r="G1119" s="18">
        <f t="shared" si="165"/>
        <v>13</v>
      </c>
    </row>
    <row r="1120" spans="2:7" hidden="1" outlineLevel="1" x14ac:dyDescent="0.35">
      <c r="B1120" s="15" t="s">
        <v>154</v>
      </c>
      <c r="E1120" s="42">
        <v>4212</v>
      </c>
      <c r="F1120" s="42">
        <v>3200</v>
      </c>
      <c r="G1120" s="18">
        <f t="shared" si="165"/>
        <v>1012</v>
      </c>
    </row>
    <row r="1121" spans="1:7" hidden="1" outlineLevel="1" x14ac:dyDescent="0.35">
      <c r="B1121" s="15" t="s">
        <v>155</v>
      </c>
      <c r="E1121" s="42">
        <v>1827</v>
      </c>
      <c r="F1121" s="42">
        <v>1762</v>
      </c>
      <c r="G1121" s="18">
        <f t="shared" si="165"/>
        <v>65</v>
      </c>
    </row>
    <row r="1122" spans="1:7" hidden="1" outlineLevel="1" x14ac:dyDescent="0.35">
      <c r="B1122" s="15" t="s">
        <v>156</v>
      </c>
      <c r="E1122" s="42">
        <v>560</v>
      </c>
      <c r="F1122" s="42">
        <v>480</v>
      </c>
      <c r="G1122" s="18">
        <f t="shared" si="165"/>
        <v>80</v>
      </c>
    </row>
    <row r="1123" spans="1:7" hidden="1" outlineLevel="1" x14ac:dyDescent="0.35">
      <c r="B1123" s="15" t="s">
        <v>157</v>
      </c>
      <c r="E1123" s="42">
        <v>1168</v>
      </c>
      <c r="F1123" s="42">
        <v>920</v>
      </c>
      <c r="G1123" s="18">
        <f t="shared" si="165"/>
        <v>248</v>
      </c>
    </row>
    <row r="1124" spans="1:7" hidden="1" outlineLevel="1" x14ac:dyDescent="0.35">
      <c r="B1124" s="15" t="s">
        <v>291</v>
      </c>
      <c r="E1124" s="42">
        <v>799</v>
      </c>
      <c r="F1124" s="42">
        <v>759</v>
      </c>
      <c r="G1124" s="18">
        <f t="shared" ref="G1124" si="170">E1124-F1124</f>
        <v>40</v>
      </c>
    </row>
    <row r="1125" spans="1:7" hidden="1" outlineLevel="1" x14ac:dyDescent="0.35">
      <c r="B1125" s="15" t="s">
        <v>159</v>
      </c>
      <c r="E1125" s="42">
        <v>3971</v>
      </c>
      <c r="F1125" s="42">
        <v>3975</v>
      </c>
      <c r="G1125" s="18">
        <f t="shared" si="165"/>
        <v>-4</v>
      </c>
    </row>
    <row r="1126" spans="1:7" hidden="1" outlineLevel="1" x14ac:dyDescent="0.35">
      <c r="B1126" s="15" t="s">
        <v>160</v>
      </c>
      <c r="E1126" s="42">
        <v>1035</v>
      </c>
      <c r="F1126" s="42">
        <v>769</v>
      </c>
      <c r="G1126" s="18">
        <f t="shared" si="165"/>
        <v>266</v>
      </c>
    </row>
    <row r="1127" spans="1:7" hidden="1" outlineLevel="1" x14ac:dyDescent="0.35">
      <c r="B1127" s="15" t="s">
        <v>278</v>
      </c>
      <c r="E1127" s="42">
        <v>200</v>
      </c>
      <c r="F1127" s="42">
        <v>176</v>
      </c>
      <c r="G1127" s="18">
        <f t="shared" ref="G1127:G1132" si="171">E1127-F1127</f>
        <v>24</v>
      </c>
    </row>
    <row r="1128" spans="1:7" hidden="1" outlineLevel="1" x14ac:dyDescent="0.35">
      <c r="B1128" s="15" t="s">
        <v>280</v>
      </c>
      <c r="E1128" s="42">
        <v>4</v>
      </c>
      <c r="F1128" s="42">
        <v>18</v>
      </c>
      <c r="G1128" s="18">
        <f t="shared" si="171"/>
        <v>-14</v>
      </c>
    </row>
    <row r="1129" spans="1:7" hidden="1" outlineLevel="1" x14ac:dyDescent="0.35">
      <c r="B1129" s="15" t="s">
        <v>286</v>
      </c>
      <c r="E1129" s="42">
        <v>0</v>
      </c>
      <c r="F1129" s="42">
        <v>0</v>
      </c>
      <c r="G1129" s="18">
        <f t="shared" si="171"/>
        <v>0</v>
      </c>
    </row>
    <row r="1130" spans="1:7" hidden="1" outlineLevel="1" x14ac:dyDescent="0.35">
      <c r="B1130" s="15" t="s">
        <v>290</v>
      </c>
      <c r="E1130" s="42">
        <v>490</v>
      </c>
      <c r="F1130" s="42">
        <v>469</v>
      </c>
      <c r="G1130" s="18">
        <f t="shared" si="171"/>
        <v>21</v>
      </c>
    </row>
    <row r="1131" spans="1:7" hidden="1" outlineLevel="1" x14ac:dyDescent="0.35">
      <c r="B1131" s="15" t="s">
        <v>287</v>
      </c>
      <c r="E1131" s="42">
        <v>22</v>
      </c>
      <c r="F1131" s="42">
        <v>82</v>
      </c>
      <c r="G1131" s="18">
        <f t="shared" si="171"/>
        <v>-60</v>
      </c>
    </row>
    <row r="1132" spans="1:7" hidden="1" outlineLevel="1" x14ac:dyDescent="0.35">
      <c r="B1132" s="15" t="s">
        <v>279</v>
      </c>
      <c r="E1132" s="42">
        <v>285</v>
      </c>
      <c r="F1132" s="42">
        <v>258</v>
      </c>
      <c r="G1132" s="18">
        <f t="shared" si="171"/>
        <v>27</v>
      </c>
    </row>
    <row r="1133" spans="1:7" ht="15" customHeight="1" collapsed="1" x14ac:dyDescent="0.35">
      <c r="A1133" s="14"/>
      <c r="B1133" s="14" t="s">
        <v>178</v>
      </c>
      <c r="D1133" s="15" t="s">
        <v>175</v>
      </c>
      <c r="E1133" s="42">
        <f>SUM(E1106:E1132)</f>
        <v>46404</v>
      </c>
      <c r="F1133" s="42">
        <f>SUM(F1106:F1132)</f>
        <v>47789</v>
      </c>
      <c r="G1133" s="18">
        <f t="shared" si="165"/>
        <v>-1385</v>
      </c>
    </row>
    <row r="1134" spans="1:7" hidden="1" outlineLevel="1" x14ac:dyDescent="0.35">
      <c r="B1134" s="15" t="s">
        <v>141</v>
      </c>
      <c r="E1134" s="42">
        <v>439</v>
      </c>
      <c r="F1134" s="42">
        <v>430</v>
      </c>
      <c r="G1134" s="18">
        <f t="shared" si="165"/>
        <v>9</v>
      </c>
    </row>
    <row r="1135" spans="1:7" hidden="1" outlineLevel="1" x14ac:dyDescent="0.35">
      <c r="B1135" s="15" t="s">
        <v>142</v>
      </c>
      <c r="E1135" s="42">
        <v>0</v>
      </c>
      <c r="F1135" s="42">
        <v>0</v>
      </c>
      <c r="G1135" s="18">
        <f t="shared" si="165"/>
        <v>0</v>
      </c>
    </row>
    <row r="1136" spans="1:7" hidden="1" outlineLevel="1" x14ac:dyDescent="0.35">
      <c r="B1136" s="15" t="s">
        <v>143</v>
      </c>
      <c r="E1136" s="42">
        <v>447</v>
      </c>
      <c r="F1136" s="42">
        <v>1103</v>
      </c>
      <c r="G1136" s="18">
        <f t="shared" ref="G1136" si="172">E1136-F1136</f>
        <v>-656</v>
      </c>
    </row>
    <row r="1137" spans="2:7" hidden="1" outlineLevel="1" x14ac:dyDescent="0.35">
      <c r="B1137" s="15" t="s">
        <v>144</v>
      </c>
      <c r="E1137" s="42">
        <v>10</v>
      </c>
      <c r="F1137" s="42">
        <v>13</v>
      </c>
      <c r="G1137" s="18">
        <f t="shared" si="165"/>
        <v>-3</v>
      </c>
    </row>
    <row r="1138" spans="2:7" hidden="1" outlineLevel="1" x14ac:dyDescent="0.35">
      <c r="B1138" s="15" t="s">
        <v>145</v>
      </c>
      <c r="E1138" s="42">
        <v>162</v>
      </c>
      <c r="F1138" s="42">
        <v>288</v>
      </c>
      <c r="G1138" s="18">
        <f t="shared" si="165"/>
        <v>-126</v>
      </c>
    </row>
    <row r="1139" spans="2:7" hidden="1" outlineLevel="1" x14ac:dyDescent="0.35">
      <c r="B1139" s="15" t="s">
        <v>146</v>
      </c>
      <c r="E1139" s="42">
        <v>0</v>
      </c>
      <c r="F1139" s="42">
        <v>0</v>
      </c>
      <c r="G1139" s="18">
        <f t="shared" si="165"/>
        <v>0</v>
      </c>
    </row>
    <row r="1140" spans="2:7" hidden="1" outlineLevel="1" x14ac:dyDescent="0.35">
      <c r="B1140" s="15" t="s">
        <v>147</v>
      </c>
      <c r="E1140" s="42">
        <v>437</v>
      </c>
      <c r="F1140" s="42">
        <v>536</v>
      </c>
      <c r="G1140" s="18">
        <f t="shared" si="165"/>
        <v>-99</v>
      </c>
    </row>
    <row r="1141" spans="2:7" hidden="1" outlineLevel="1" x14ac:dyDescent="0.35">
      <c r="B1141" s="15" t="s">
        <v>148</v>
      </c>
      <c r="E1141" s="42">
        <v>877</v>
      </c>
      <c r="F1141" s="42">
        <v>748</v>
      </c>
      <c r="G1141" s="18">
        <f t="shared" si="165"/>
        <v>129</v>
      </c>
    </row>
    <row r="1142" spans="2:7" hidden="1" outlineLevel="1" x14ac:dyDescent="0.35">
      <c r="B1142" s="15" t="s">
        <v>254</v>
      </c>
      <c r="E1142" s="42">
        <v>0</v>
      </c>
      <c r="F1142" s="42">
        <v>0</v>
      </c>
      <c r="G1142" s="18">
        <f t="shared" si="165"/>
        <v>0</v>
      </c>
    </row>
    <row r="1143" spans="2:7" hidden="1" outlineLevel="1" x14ac:dyDescent="0.35">
      <c r="B1143" s="15" t="s">
        <v>149</v>
      </c>
      <c r="E1143" s="42">
        <v>210</v>
      </c>
      <c r="F1143" s="42">
        <v>195</v>
      </c>
      <c r="G1143" s="18">
        <f t="shared" ref="G1143:G1144" si="173">E1143-F1143</f>
        <v>15</v>
      </c>
    </row>
    <row r="1144" spans="2:7" hidden="1" outlineLevel="1" x14ac:dyDescent="0.35">
      <c r="B1144" s="15" t="s">
        <v>150</v>
      </c>
      <c r="E1144" s="42">
        <v>0</v>
      </c>
      <c r="F1144" s="42">
        <v>0</v>
      </c>
      <c r="G1144" s="18">
        <f t="shared" si="173"/>
        <v>0</v>
      </c>
    </row>
    <row r="1145" spans="2:7" hidden="1" outlineLevel="1" x14ac:dyDescent="0.35">
      <c r="B1145" s="15" t="s">
        <v>151</v>
      </c>
      <c r="E1145" s="42">
        <v>401</v>
      </c>
      <c r="F1145" s="42">
        <v>0</v>
      </c>
      <c r="G1145" s="18">
        <f t="shared" si="165"/>
        <v>401</v>
      </c>
    </row>
    <row r="1146" spans="2:7" hidden="1" outlineLevel="1" x14ac:dyDescent="0.35">
      <c r="B1146" s="15" t="s">
        <v>152</v>
      </c>
      <c r="E1146" s="42">
        <v>0</v>
      </c>
      <c r="F1146" s="42">
        <v>0</v>
      </c>
      <c r="G1146" s="18">
        <f t="shared" si="165"/>
        <v>0</v>
      </c>
    </row>
    <row r="1147" spans="2:7" hidden="1" outlineLevel="1" x14ac:dyDescent="0.35">
      <c r="B1147" s="15" t="s">
        <v>153</v>
      </c>
      <c r="E1147" s="42">
        <v>0</v>
      </c>
      <c r="F1147" s="42">
        <v>0</v>
      </c>
      <c r="G1147" s="18">
        <f t="shared" si="165"/>
        <v>0</v>
      </c>
    </row>
    <row r="1148" spans="2:7" hidden="1" outlineLevel="1" x14ac:dyDescent="0.35">
      <c r="B1148" s="15" t="s">
        <v>154</v>
      </c>
      <c r="E1148" s="42">
        <v>764</v>
      </c>
      <c r="F1148" s="42">
        <v>557</v>
      </c>
      <c r="G1148" s="18">
        <f t="shared" si="165"/>
        <v>207</v>
      </c>
    </row>
    <row r="1149" spans="2:7" hidden="1" outlineLevel="1" x14ac:dyDescent="0.35">
      <c r="B1149" s="15" t="s">
        <v>155</v>
      </c>
      <c r="E1149" s="42">
        <v>300</v>
      </c>
      <c r="F1149" s="42">
        <v>300</v>
      </c>
      <c r="G1149" s="18">
        <f t="shared" si="165"/>
        <v>0</v>
      </c>
    </row>
    <row r="1150" spans="2:7" hidden="1" outlineLevel="1" x14ac:dyDescent="0.35">
      <c r="B1150" s="15" t="s">
        <v>156</v>
      </c>
      <c r="E1150" s="42">
        <v>333</v>
      </c>
      <c r="F1150" s="42">
        <v>197</v>
      </c>
      <c r="G1150" s="18">
        <f t="shared" si="165"/>
        <v>136</v>
      </c>
    </row>
    <row r="1151" spans="2:7" hidden="1" outlineLevel="1" x14ac:dyDescent="0.35">
      <c r="B1151" s="15" t="s">
        <v>157</v>
      </c>
      <c r="E1151" s="42">
        <v>263</v>
      </c>
      <c r="F1151" s="42">
        <v>244</v>
      </c>
      <c r="G1151" s="18">
        <f t="shared" si="165"/>
        <v>19</v>
      </c>
    </row>
    <row r="1152" spans="2:7" hidden="1" outlineLevel="1" x14ac:dyDescent="0.35">
      <c r="B1152" s="15" t="s">
        <v>291</v>
      </c>
      <c r="E1152" s="42">
        <v>259</v>
      </c>
      <c r="F1152" s="42">
        <v>200</v>
      </c>
      <c r="G1152" s="18">
        <f t="shared" ref="G1152" si="174">E1152-F1152</f>
        <v>59</v>
      </c>
    </row>
    <row r="1153" spans="2:7" hidden="1" outlineLevel="1" x14ac:dyDescent="0.35">
      <c r="B1153" s="15" t="s">
        <v>159</v>
      </c>
      <c r="E1153" s="42">
        <v>0</v>
      </c>
      <c r="F1153" s="42">
        <v>0</v>
      </c>
      <c r="G1153" s="18">
        <f t="shared" si="165"/>
        <v>0</v>
      </c>
    </row>
    <row r="1154" spans="2:7" hidden="1" outlineLevel="1" x14ac:dyDescent="0.35">
      <c r="B1154" s="15" t="s">
        <v>160</v>
      </c>
      <c r="E1154" s="42">
        <v>0</v>
      </c>
      <c r="F1154" s="42">
        <v>0</v>
      </c>
      <c r="G1154" s="18">
        <f t="shared" si="165"/>
        <v>0</v>
      </c>
    </row>
    <row r="1155" spans="2:7" hidden="1" outlineLevel="1" x14ac:dyDescent="0.35">
      <c r="B1155" s="15" t="s">
        <v>278</v>
      </c>
      <c r="E1155" s="42">
        <v>0</v>
      </c>
      <c r="F1155" s="42">
        <v>0</v>
      </c>
      <c r="G1155" s="18">
        <f t="shared" ref="G1155:G1160" si="175">E1155-F1155</f>
        <v>0</v>
      </c>
    </row>
    <row r="1156" spans="2:7" hidden="1" outlineLevel="1" x14ac:dyDescent="0.35">
      <c r="B1156" s="15" t="s">
        <v>280</v>
      </c>
      <c r="E1156" s="42">
        <v>78</v>
      </c>
      <c r="F1156" s="42">
        <v>54</v>
      </c>
      <c r="G1156" s="18">
        <f t="shared" si="175"/>
        <v>24</v>
      </c>
    </row>
    <row r="1157" spans="2:7" hidden="1" outlineLevel="1" x14ac:dyDescent="0.35">
      <c r="B1157" s="15" t="s">
        <v>286</v>
      </c>
      <c r="E1157" s="42">
        <v>291</v>
      </c>
      <c r="F1157" s="42">
        <v>302</v>
      </c>
      <c r="G1157" s="18">
        <f t="shared" si="175"/>
        <v>-11</v>
      </c>
    </row>
    <row r="1158" spans="2:7" hidden="1" outlineLevel="1" x14ac:dyDescent="0.35">
      <c r="B1158" s="15" t="s">
        <v>290</v>
      </c>
      <c r="E1158" s="42">
        <v>32</v>
      </c>
      <c r="F1158" s="42">
        <v>32</v>
      </c>
      <c r="G1158" s="18">
        <f t="shared" si="175"/>
        <v>0</v>
      </c>
    </row>
    <row r="1159" spans="2:7" hidden="1" outlineLevel="1" x14ac:dyDescent="0.35">
      <c r="B1159" s="15" t="s">
        <v>287</v>
      </c>
      <c r="E1159" s="42">
        <v>0</v>
      </c>
      <c r="F1159" s="42">
        <v>0</v>
      </c>
      <c r="G1159" s="18">
        <f t="shared" si="175"/>
        <v>0</v>
      </c>
    </row>
    <row r="1160" spans="2:7" hidden="1" outlineLevel="1" x14ac:dyDescent="0.35">
      <c r="B1160" s="15" t="s">
        <v>279</v>
      </c>
      <c r="E1160" s="42">
        <v>0</v>
      </c>
      <c r="F1160" s="42">
        <v>0</v>
      </c>
      <c r="G1160" s="18">
        <f t="shared" si="175"/>
        <v>0</v>
      </c>
    </row>
    <row r="1161" spans="2:7" ht="15" customHeight="1" collapsed="1" x14ac:dyDescent="0.35">
      <c r="D1161" s="15" t="s">
        <v>176</v>
      </c>
      <c r="E1161" s="42">
        <f>SUM(E1134:E1160)</f>
        <v>5303</v>
      </c>
      <c r="F1161" s="42">
        <f>SUM(F1134:F1160)</f>
        <v>5199</v>
      </c>
      <c r="G1161" s="18">
        <f t="shared" si="165"/>
        <v>104</v>
      </c>
    </row>
    <row r="1162" spans="2:7" hidden="1" outlineLevel="1" x14ac:dyDescent="0.35">
      <c r="B1162" s="15" t="s">
        <v>141</v>
      </c>
      <c r="E1162" s="42">
        <v>1053</v>
      </c>
      <c r="F1162" s="42">
        <v>1053</v>
      </c>
      <c r="G1162" s="18">
        <f t="shared" si="165"/>
        <v>0</v>
      </c>
    </row>
    <row r="1163" spans="2:7" hidden="1" outlineLevel="1" x14ac:dyDescent="0.35">
      <c r="B1163" s="15" t="s">
        <v>142</v>
      </c>
      <c r="E1163" s="42">
        <v>0</v>
      </c>
      <c r="F1163" s="42">
        <v>0</v>
      </c>
      <c r="G1163" s="18">
        <f t="shared" si="165"/>
        <v>0</v>
      </c>
    </row>
    <row r="1164" spans="2:7" hidden="1" outlineLevel="1" x14ac:dyDescent="0.35">
      <c r="B1164" s="15" t="s">
        <v>143</v>
      </c>
      <c r="E1164" s="42">
        <v>4361</v>
      </c>
      <c r="F1164" s="42">
        <v>5276</v>
      </c>
      <c r="G1164" s="18">
        <f t="shared" ref="G1164" si="176">E1164-F1164</f>
        <v>-915</v>
      </c>
    </row>
    <row r="1165" spans="2:7" hidden="1" outlineLevel="1" x14ac:dyDescent="0.35">
      <c r="B1165" s="15" t="s">
        <v>144</v>
      </c>
      <c r="E1165" s="42">
        <v>0</v>
      </c>
      <c r="F1165" s="42">
        <v>0</v>
      </c>
      <c r="G1165" s="18">
        <f t="shared" si="165"/>
        <v>0</v>
      </c>
    </row>
    <row r="1166" spans="2:7" hidden="1" outlineLevel="1" x14ac:dyDescent="0.35">
      <c r="B1166" s="15" t="s">
        <v>145</v>
      </c>
      <c r="E1166" s="42">
        <v>0</v>
      </c>
      <c r="F1166" s="42">
        <v>0</v>
      </c>
      <c r="G1166" s="18">
        <f t="shared" si="165"/>
        <v>0</v>
      </c>
    </row>
    <row r="1167" spans="2:7" hidden="1" outlineLevel="1" x14ac:dyDescent="0.35">
      <c r="B1167" s="15" t="s">
        <v>146</v>
      </c>
      <c r="E1167" s="42">
        <v>0</v>
      </c>
      <c r="F1167" s="42">
        <v>0</v>
      </c>
      <c r="G1167" s="18">
        <f t="shared" si="165"/>
        <v>0</v>
      </c>
    </row>
    <row r="1168" spans="2:7" hidden="1" outlineLevel="1" x14ac:dyDescent="0.35">
      <c r="B1168" s="15" t="s">
        <v>147</v>
      </c>
      <c r="E1168" s="42">
        <v>0</v>
      </c>
      <c r="F1168" s="42">
        <v>0</v>
      </c>
      <c r="G1168" s="18">
        <f t="shared" si="165"/>
        <v>0</v>
      </c>
    </row>
    <row r="1169" spans="2:7" hidden="1" outlineLevel="1" x14ac:dyDescent="0.35">
      <c r="B1169" s="15" t="s">
        <v>148</v>
      </c>
      <c r="E1169" s="42">
        <v>0</v>
      </c>
      <c r="F1169" s="42">
        <v>0</v>
      </c>
      <c r="G1169" s="18">
        <f t="shared" si="165"/>
        <v>0</v>
      </c>
    </row>
    <row r="1170" spans="2:7" hidden="1" outlineLevel="1" x14ac:dyDescent="0.35">
      <c r="B1170" s="15" t="s">
        <v>254</v>
      </c>
      <c r="E1170" s="42">
        <v>0</v>
      </c>
      <c r="F1170" s="42">
        <v>0</v>
      </c>
      <c r="G1170" s="18">
        <f t="shared" si="165"/>
        <v>0</v>
      </c>
    </row>
    <row r="1171" spans="2:7" hidden="1" outlineLevel="1" x14ac:dyDescent="0.35">
      <c r="B1171" s="15" t="s">
        <v>149</v>
      </c>
      <c r="E1171" s="42">
        <v>0</v>
      </c>
      <c r="F1171" s="42">
        <v>0</v>
      </c>
      <c r="G1171" s="18">
        <f t="shared" ref="G1171:G1172" si="177">E1171-F1171</f>
        <v>0</v>
      </c>
    </row>
    <row r="1172" spans="2:7" hidden="1" outlineLevel="1" x14ac:dyDescent="0.35">
      <c r="B1172" s="15" t="s">
        <v>150</v>
      </c>
      <c r="E1172" s="42">
        <v>0</v>
      </c>
      <c r="F1172" s="42">
        <v>0</v>
      </c>
      <c r="G1172" s="18">
        <f t="shared" si="177"/>
        <v>0</v>
      </c>
    </row>
    <row r="1173" spans="2:7" hidden="1" outlineLevel="1" x14ac:dyDescent="0.35">
      <c r="B1173" s="15" t="s">
        <v>151</v>
      </c>
      <c r="E1173" s="42">
        <v>850</v>
      </c>
      <c r="F1173" s="42">
        <v>857</v>
      </c>
      <c r="G1173" s="18">
        <f t="shared" si="165"/>
        <v>-7</v>
      </c>
    </row>
    <row r="1174" spans="2:7" hidden="1" outlineLevel="1" x14ac:dyDescent="0.35">
      <c r="B1174" s="15" t="s">
        <v>152</v>
      </c>
      <c r="E1174" s="42">
        <v>0</v>
      </c>
      <c r="F1174" s="42">
        <v>0</v>
      </c>
      <c r="G1174" s="18">
        <f t="shared" si="165"/>
        <v>0</v>
      </c>
    </row>
    <row r="1175" spans="2:7" hidden="1" outlineLevel="1" x14ac:dyDescent="0.35">
      <c r="B1175" s="15" t="s">
        <v>153</v>
      </c>
      <c r="E1175" s="42">
        <v>0</v>
      </c>
      <c r="F1175" s="42">
        <v>0</v>
      </c>
      <c r="G1175" s="18">
        <f t="shared" si="165"/>
        <v>0</v>
      </c>
    </row>
    <row r="1176" spans="2:7" hidden="1" outlineLevel="1" x14ac:dyDescent="0.35">
      <c r="B1176" s="15" t="s">
        <v>154</v>
      </c>
      <c r="E1176" s="42">
        <v>0</v>
      </c>
      <c r="F1176" s="42">
        <v>0</v>
      </c>
      <c r="G1176" s="18">
        <f t="shared" si="165"/>
        <v>0</v>
      </c>
    </row>
    <row r="1177" spans="2:7" hidden="1" outlineLevel="1" x14ac:dyDescent="0.35">
      <c r="B1177" s="15" t="s">
        <v>155</v>
      </c>
      <c r="E1177" s="42">
        <v>0</v>
      </c>
      <c r="F1177" s="42">
        <v>0</v>
      </c>
      <c r="G1177" s="18">
        <f t="shared" si="165"/>
        <v>0</v>
      </c>
    </row>
    <row r="1178" spans="2:7" hidden="1" outlineLevel="1" x14ac:dyDescent="0.35">
      <c r="B1178" s="15" t="s">
        <v>156</v>
      </c>
      <c r="E1178" s="42">
        <v>0</v>
      </c>
      <c r="F1178" s="42">
        <v>0</v>
      </c>
      <c r="G1178" s="18">
        <f t="shared" si="165"/>
        <v>0</v>
      </c>
    </row>
    <row r="1179" spans="2:7" hidden="1" outlineLevel="1" x14ac:dyDescent="0.35">
      <c r="B1179" s="15" t="s">
        <v>157</v>
      </c>
      <c r="E1179" s="42">
        <v>0</v>
      </c>
      <c r="F1179" s="42">
        <v>0</v>
      </c>
      <c r="G1179" s="18">
        <f t="shared" si="165"/>
        <v>0</v>
      </c>
    </row>
    <row r="1180" spans="2:7" hidden="1" outlineLevel="1" x14ac:dyDescent="0.35">
      <c r="B1180" s="15" t="s">
        <v>158</v>
      </c>
      <c r="E1180" s="42">
        <v>0</v>
      </c>
      <c r="F1180" s="42">
        <v>0</v>
      </c>
      <c r="G1180" s="18">
        <f t="shared" ref="G1180" si="178">E1180-F1180</f>
        <v>0</v>
      </c>
    </row>
    <row r="1181" spans="2:7" hidden="1" outlineLevel="1" x14ac:dyDescent="0.35">
      <c r="B1181" s="15" t="s">
        <v>159</v>
      </c>
      <c r="E1181" s="42">
        <v>0</v>
      </c>
      <c r="F1181" s="42">
        <v>0</v>
      </c>
      <c r="G1181" s="18">
        <f t="shared" si="165"/>
        <v>0</v>
      </c>
    </row>
    <row r="1182" spans="2:7" hidden="1" outlineLevel="1" x14ac:dyDescent="0.35">
      <c r="B1182" s="15" t="s">
        <v>160</v>
      </c>
      <c r="E1182" s="42">
        <v>0</v>
      </c>
      <c r="F1182" s="42">
        <v>0</v>
      </c>
      <c r="G1182" s="18">
        <f t="shared" si="165"/>
        <v>0</v>
      </c>
    </row>
    <row r="1183" spans="2:7" hidden="1" outlineLevel="1" x14ac:dyDescent="0.35">
      <c r="B1183" s="15" t="s">
        <v>278</v>
      </c>
      <c r="E1183" s="42">
        <v>0</v>
      </c>
      <c r="F1183" s="42">
        <v>0</v>
      </c>
      <c r="G1183" s="18">
        <f t="shared" ref="G1183:G1188" si="179">E1183-F1183</f>
        <v>0</v>
      </c>
    </row>
    <row r="1184" spans="2:7" hidden="1" outlineLevel="1" x14ac:dyDescent="0.35">
      <c r="B1184" s="15" t="s">
        <v>280</v>
      </c>
      <c r="E1184" s="42">
        <v>0</v>
      </c>
      <c r="F1184" s="42">
        <v>0</v>
      </c>
      <c r="G1184" s="18">
        <f t="shared" si="179"/>
        <v>0</v>
      </c>
    </row>
    <row r="1185" spans="2:7" hidden="1" outlineLevel="1" x14ac:dyDescent="0.35">
      <c r="B1185" s="15" t="s">
        <v>286</v>
      </c>
      <c r="E1185" s="42">
        <v>0</v>
      </c>
      <c r="F1185" s="42">
        <v>0</v>
      </c>
      <c r="G1185" s="18">
        <f t="shared" si="179"/>
        <v>0</v>
      </c>
    </row>
    <row r="1186" spans="2:7" hidden="1" outlineLevel="1" x14ac:dyDescent="0.35">
      <c r="B1186" s="15" t="s">
        <v>290</v>
      </c>
      <c r="E1186" s="42">
        <v>0</v>
      </c>
      <c r="F1186" s="42">
        <v>0</v>
      </c>
      <c r="G1186" s="18">
        <f t="shared" si="179"/>
        <v>0</v>
      </c>
    </row>
    <row r="1187" spans="2:7" hidden="1" outlineLevel="1" x14ac:dyDescent="0.35">
      <c r="B1187" s="15" t="s">
        <v>287</v>
      </c>
      <c r="E1187" s="42">
        <v>0</v>
      </c>
      <c r="F1187" s="42">
        <v>0</v>
      </c>
      <c r="G1187" s="18">
        <f t="shared" si="179"/>
        <v>0</v>
      </c>
    </row>
    <row r="1188" spans="2:7" hidden="1" outlineLevel="1" x14ac:dyDescent="0.35">
      <c r="B1188" s="15" t="s">
        <v>279</v>
      </c>
      <c r="E1188" s="42">
        <v>0</v>
      </c>
      <c r="F1188" s="42">
        <v>0</v>
      </c>
      <c r="G1188" s="18">
        <f t="shared" si="179"/>
        <v>0</v>
      </c>
    </row>
    <row r="1189" spans="2:7" ht="15" customHeight="1" collapsed="1" thickBot="1" x14ac:dyDescent="0.4">
      <c r="D1189" s="15" t="s">
        <v>177</v>
      </c>
      <c r="E1189" s="85">
        <f>SUM(E1162:E1188)</f>
        <v>6264</v>
      </c>
      <c r="F1189" s="85">
        <f>SUM(F1162:F1188)</f>
        <v>7186</v>
      </c>
      <c r="G1189" s="18">
        <f t="shared" si="165"/>
        <v>-922</v>
      </c>
    </row>
    <row r="1190" spans="2:7" ht="18" hidden="1" outlineLevel="1" thickBot="1" x14ac:dyDescent="0.4">
      <c r="B1190" s="15" t="s">
        <v>141</v>
      </c>
      <c r="E1190" s="42">
        <v>3734</v>
      </c>
      <c r="F1190" s="42">
        <v>3985</v>
      </c>
      <c r="G1190" s="18">
        <f t="shared" si="165"/>
        <v>-251</v>
      </c>
    </row>
    <row r="1191" spans="2:7" ht="18" hidden="1" outlineLevel="1" thickBot="1" x14ac:dyDescent="0.4">
      <c r="B1191" s="15" t="s">
        <v>142</v>
      </c>
      <c r="E1191" s="42">
        <v>1226</v>
      </c>
      <c r="F1191" s="42">
        <v>1485</v>
      </c>
      <c r="G1191" s="18">
        <f t="shared" si="165"/>
        <v>-259</v>
      </c>
    </row>
    <row r="1192" spans="2:7" ht="18" hidden="1" outlineLevel="1" thickBot="1" x14ac:dyDescent="0.4">
      <c r="B1192" s="15" t="s">
        <v>143</v>
      </c>
      <c r="E1192" s="42">
        <v>5924</v>
      </c>
      <c r="F1192" s="42">
        <v>8645</v>
      </c>
      <c r="G1192" s="18">
        <f t="shared" ref="G1192" si="180">E1192-F1192</f>
        <v>-2721</v>
      </c>
    </row>
    <row r="1193" spans="2:7" ht="18" hidden="1" outlineLevel="1" thickBot="1" x14ac:dyDescent="0.4">
      <c r="B1193" s="15" t="s">
        <v>144</v>
      </c>
      <c r="E1193" s="42">
        <v>1334</v>
      </c>
      <c r="F1193" s="42">
        <v>1415</v>
      </c>
      <c r="G1193" s="18">
        <f t="shared" si="165"/>
        <v>-81</v>
      </c>
    </row>
    <row r="1194" spans="2:7" ht="18" hidden="1" outlineLevel="1" thickBot="1" x14ac:dyDescent="0.4">
      <c r="B1194" s="15" t="s">
        <v>145</v>
      </c>
      <c r="E1194" s="42">
        <v>3706</v>
      </c>
      <c r="F1194" s="42">
        <v>5727</v>
      </c>
      <c r="G1194" s="18">
        <f t="shared" si="165"/>
        <v>-2021</v>
      </c>
    </row>
    <row r="1195" spans="2:7" ht="18" hidden="1" outlineLevel="1" thickBot="1" x14ac:dyDescent="0.4">
      <c r="B1195" s="15" t="s">
        <v>146</v>
      </c>
      <c r="E1195" s="42">
        <v>5255</v>
      </c>
      <c r="F1195" s="42">
        <v>5449</v>
      </c>
      <c r="G1195" s="18">
        <f t="shared" ref="G1195:G1290" si="181">E1195-F1195</f>
        <v>-194</v>
      </c>
    </row>
    <row r="1196" spans="2:7" ht="18" hidden="1" outlineLevel="1" thickBot="1" x14ac:dyDescent="0.4">
      <c r="B1196" s="15" t="s">
        <v>147</v>
      </c>
      <c r="E1196" s="42">
        <v>3023</v>
      </c>
      <c r="F1196" s="42">
        <v>3141</v>
      </c>
      <c r="G1196" s="18">
        <f t="shared" si="181"/>
        <v>-118</v>
      </c>
    </row>
    <row r="1197" spans="2:7" ht="18" hidden="1" outlineLevel="1" thickBot="1" x14ac:dyDescent="0.4">
      <c r="B1197" s="15" t="s">
        <v>148</v>
      </c>
      <c r="E1197" s="42">
        <v>5417</v>
      </c>
      <c r="F1197" s="42">
        <v>4567</v>
      </c>
      <c r="G1197" s="18">
        <f t="shared" si="181"/>
        <v>850</v>
      </c>
    </row>
    <row r="1198" spans="2:7" ht="18" hidden="1" outlineLevel="1" thickBot="1" x14ac:dyDescent="0.4">
      <c r="B1198" s="15" t="s">
        <v>254</v>
      </c>
      <c r="E1198" s="42">
        <v>0</v>
      </c>
      <c r="F1198" s="42">
        <v>0</v>
      </c>
      <c r="G1198" s="18">
        <f t="shared" si="181"/>
        <v>0</v>
      </c>
    </row>
    <row r="1199" spans="2:7" ht="18" hidden="1" outlineLevel="1" thickBot="1" x14ac:dyDescent="0.4">
      <c r="B1199" s="15" t="s">
        <v>149</v>
      </c>
      <c r="E1199" s="42">
        <v>5358</v>
      </c>
      <c r="F1199" s="42">
        <v>5382</v>
      </c>
      <c r="G1199" s="18">
        <f t="shared" ref="G1199:G1200" si="182">E1199-F1199</f>
        <v>-24</v>
      </c>
    </row>
    <row r="1200" spans="2:7" ht="18" hidden="1" outlineLevel="1" thickBot="1" x14ac:dyDescent="0.4">
      <c r="B1200" s="15" t="s">
        <v>150</v>
      </c>
      <c r="E1200" s="42">
        <v>2695</v>
      </c>
      <c r="F1200" s="42">
        <v>2668</v>
      </c>
      <c r="G1200" s="18">
        <f t="shared" si="182"/>
        <v>27</v>
      </c>
    </row>
    <row r="1201" spans="2:7" ht="18" hidden="1" outlineLevel="1" thickBot="1" x14ac:dyDescent="0.4">
      <c r="B1201" s="15" t="s">
        <v>151</v>
      </c>
      <c r="E1201" s="42">
        <v>1832</v>
      </c>
      <c r="F1201" s="42">
        <v>1394</v>
      </c>
      <c r="G1201" s="18">
        <f t="shared" si="181"/>
        <v>438</v>
      </c>
    </row>
    <row r="1202" spans="2:7" ht="18" hidden="1" outlineLevel="1" thickBot="1" x14ac:dyDescent="0.4">
      <c r="B1202" s="15" t="s">
        <v>152</v>
      </c>
      <c r="E1202" s="42">
        <v>684</v>
      </c>
      <c r="F1202" s="42">
        <v>685</v>
      </c>
      <c r="G1202" s="18">
        <f t="shared" si="181"/>
        <v>-1</v>
      </c>
    </row>
    <row r="1203" spans="2:7" ht="18" hidden="1" outlineLevel="1" thickBot="1" x14ac:dyDescent="0.4">
      <c r="B1203" s="15" t="s">
        <v>153</v>
      </c>
      <c r="E1203" s="42">
        <v>890</v>
      </c>
      <c r="F1203" s="42">
        <v>877</v>
      </c>
      <c r="G1203" s="18">
        <f t="shared" si="181"/>
        <v>13</v>
      </c>
    </row>
    <row r="1204" spans="2:7" ht="18" hidden="1" outlineLevel="1" thickBot="1" x14ac:dyDescent="0.4">
      <c r="B1204" s="15" t="s">
        <v>154</v>
      </c>
      <c r="E1204" s="42">
        <v>4976</v>
      </c>
      <c r="F1204" s="42">
        <v>3757</v>
      </c>
      <c r="G1204" s="18">
        <f t="shared" si="181"/>
        <v>1219</v>
      </c>
    </row>
    <row r="1205" spans="2:7" ht="18" hidden="1" outlineLevel="1" thickBot="1" x14ac:dyDescent="0.4">
      <c r="B1205" s="15" t="s">
        <v>155</v>
      </c>
      <c r="E1205" s="42">
        <v>2127</v>
      </c>
      <c r="F1205" s="42">
        <v>2062</v>
      </c>
      <c r="G1205" s="18">
        <f t="shared" si="181"/>
        <v>65</v>
      </c>
    </row>
    <row r="1206" spans="2:7" ht="18" hidden="1" outlineLevel="1" thickBot="1" x14ac:dyDescent="0.4">
      <c r="B1206" s="15" t="s">
        <v>156</v>
      </c>
      <c r="E1206" s="42">
        <v>893</v>
      </c>
      <c r="F1206" s="42">
        <v>677</v>
      </c>
      <c r="G1206" s="18">
        <f t="shared" si="181"/>
        <v>216</v>
      </c>
    </row>
    <row r="1207" spans="2:7" ht="18" hidden="1" outlineLevel="1" thickBot="1" x14ac:dyDescent="0.4">
      <c r="B1207" s="15" t="s">
        <v>157</v>
      </c>
      <c r="E1207" s="42">
        <v>1427</v>
      </c>
      <c r="F1207" s="42">
        <v>1120</v>
      </c>
      <c r="G1207" s="18">
        <f t="shared" si="181"/>
        <v>307</v>
      </c>
    </row>
    <row r="1208" spans="2:7" ht="18" hidden="1" outlineLevel="1" thickBot="1" x14ac:dyDescent="0.4">
      <c r="B1208" s="15" t="s">
        <v>158</v>
      </c>
      <c r="E1208" s="42">
        <v>1062</v>
      </c>
      <c r="F1208" s="42">
        <v>1003</v>
      </c>
      <c r="G1208" s="18">
        <f t="shared" ref="G1208" si="183">E1208-F1208</f>
        <v>59</v>
      </c>
    </row>
    <row r="1209" spans="2:7" ht="18" hidden="1" outlineLevel="1" thickBot="1" x14ac:dyDescent="0.4">
      <c r="B1209" s="15" t="s">
        <v>159</v>
      </c>
      <c r="E1209" s="42">
        <v>3971</v>
      </c>
      <c r="F1209" s="42">
        <v>3975</v>
      </c>
      <c r="G1209" s="18">
        <f t="shared" si="181"/>
        <v>-4</v>
      </c>
    </row>
    <row r="1210" spans="2:7" ht="18" hidden="1" outlineLevel="1" thickBot="1" x14ac:dyDescent="0.4">
      <c r="B1210" s="15" t="s">
        <v>160</v>
      </c>
      <c r="E1210" s="42">
        <v>1035</v>
      </c>
      <c r="F1210" s="42">
        <v>769</v>
      </c>
      <c r="G1210" s="18">
        <f t="shared" si="181"/>
        <v>266</v>
      </c>
    </row>
    <row r="1211" spans="2:7" ht="18" hidden="1" outlineLevel="1" thickBot="1" x14ac:dyDescent="0.4">
      <c r="B1211" s="15" t="s">
        <v>278</v>
      </c>
      <c r="E1211" s="42">
        <v>200</v>
      </c>
      <c r="F1211" s="42">
        <v>176</v>
      </c>
      <c r="G1211" s="18">
        <f t="shared" ref="G1211:G1216" si="184">E1211-F1211</f>
        <v>24</v>
      </c>
    </row>
    <row r="1212" spans="2:7" ht="18" hidden="1" outlineLevel="1" thickBot="1" x14ac:dyDescent="0.4">
      <c r="B1212" s="15" t="s">
        <v>280</v>
      </c>
      <c r="E1212" s="42">
        <v>82</v>
      </c>
      <c r="F1212" s="42">
        <v>72</v>
      </c>
      <c r="G1212" s="18">
        <f t="shared" si="184"/>
        <v>10</v>
      </c>
    </row>
    <row r="1213" spans="2:7" ht="18" hidden="1" outlineLevel="1" thickBot="1" x14ac:dyDescent="0.4">
      <c r="B1213" s="15" t="s">
        <v>286</v>
      </c>
      <c r="E1213" s="42">
        <v>291</v>
      </c>
      <c r="F1213" s="42">
        <v>302</v>
      </c>
      <c r="G1213" s="18">
        <f t="shared" si="184"/>
        <v>-11</v>
      </c>
    </row>
    <row r="1214" spans="2:7" ht="18" hidden="1" outlineLevel="1" thickBot="1" x14ac:dyDescent="0.4">
      <c r="B1214" s="15" t="s">
        <v>290</v>
      </c>
      <c r="E1214" s="42">
        <v>522</v>
      </c>
      <c r="F1214" s="42">
        <v>501</v>
      </c>
      <c r="G1214" s="18">
        <f t="shared" si="184"/>
        <v>21</v>
      </c>
    </row>
    <row r="1215" spans="2:7" ht="18" hidden="1" outlineLevel="1" thickBot="1" x14ac:dyDescent="0.4">
      <c r="B1215" s="15" t="s">
        <v>287</v>
      </c>
      <c r="E1215" s="42">
        <v>22</v>
      </c>
      <c r="F1215" s="42">
        <v>82</v>
      </c>
      <c r="G1215" s="18">
        <f t="shared" si="184"/>
        <v>-60</v>
      </c>
    </row>
    <row r="1216" spans="2:7" ht="18" hidden="1" outlineLevel="1" thickBot="1" x14ac:dyDescent="0.4">
      <c r="B1216" s="15" t="s">
        <v>279</v>
      </c>
      <c r="E1216" s="42">
        <v>285</v>
      </c>
      <c r="F1216" s="42">
        <v>258</v>
      </c>
      <c r="G1216" s="18">
        <f t="shared" si="184"/>
        <v>27</v>
      </c>
    </row>
    <row r="1217" spans="1:7" ht="15" customHeight="1" collapsed="1" thickBot="1" x14ac:dyDescent="0.4">
      <c r="A1217" s="14"/>
      <c r="B1217" s="14" t="s">
        <v>50</v>
      </c>
      <c r="E1217" s="91">
        <f>SUM(E1190:E1216)</f>
        <v>57971</v>
      </c>
      <c r="F1217" s="91">
        <f>SUM(F1190:F1216)</f>
        <v>60174</v>
      </c>
      <c r="G1217" s="18">
        <f t="shared" si="181"/>
        <v>-2203</v>
      </c>
    </row>
    <row r="1218" spans="1:7" ht="15" customHeight="1" x14ac:dyDescent="0.35">
      <c r="B1218" s="14"/>
      <c r="C1218" s="14"/>
      <c r="D1218" s="35"/>
      <c r="E1218" s="44"/>
      <c r="F1218" s="44"/>
      <c r="G1218" s="18"/>
    </row>
    <row r="1219" spans="1:7" hidden="1" outlineLevel="1" x14ac:dyDescent="0.35">
      <c r="B1219" s="15" t="s">
        <v>141</v>
      </c>
      <c r="E1219" s="42">
        <v>0</v>
      </c>
      <c r="F1219" s="42">
        <v>0</v>
      </c>
      <c r="G1219" s="18">
        <f t="shared" si="181"/>
        <v>0</v>
      </c>
    </row>
    <row r="1220" spans="1:7" hidden="1" outlineLevel="1" x14ac:dyDescent="0.35">
      <c r="B1220" s="15" t="s">
        <v>142</v>
      </c>
      <c r="E1220" s="42">
        <v>109</v>
      </c>
      <c r="F1220" s="42">
        <v>124</v>
      </c>
      <c r="G1220" s="18">
        <f t="shared" si="181"/>
        <v>-15</v>
      </c>
    </row>
    <row r="1221" spans="1:7" hidden="1" outlineLevel="1" x14ac:dyDescent="0.35">
      <c r="B1221" s="15" t="s">
        <v>143</v>
      </c>
      <c r="E1221" s="42">
        <v>0</v>
      </c>
      <c r="F1221" s="42">
        <v>0</v>
      </c>
      <c r="G1221" s="18">
        <f t="shared" ref="G1221" si="185">E1221-F1221</f>
        <v>0</v>
      </c>
    </row>
    <row r="1222" spans="1:7" hidden="1" outlineLevel="1" x14ac:dyDescent="0.35">
      <c r="B1222" s="15" t="s">
        <v>144</v>
      </c>
      <c r="E1222" s="42">
        <v>0</v>
      </c>
      <c r="F1222" s="42">
        <v>0</v>
      </c>
      <c r="G1222" s="18">
        <f t="shared" si="181"/>
        <v>0</v>
      </c>
    </row>
    <row r="1223" spans="1:7" hidden="1" outlineLevel="1" x14ac:dyDescent="0.35">
      <c r="B1223" s="15" t="s">
        <v>145</v>
      </c>
      <c r="E1223" s="42">
        <v>142</v>
      </c>
      <c r="F1223" s="42">
        <v>146</v>
      </c>
      <c r="G1223" s="18">
        <f t="shared" si="181"/>
        <v>-4</v>
      </c>
    </row>
    <row r="1224" spans="1:7" hidden="1" outlineLevel="1" x14ac:dyDescent="0.35">
      <c r="B1224" s="15" t="s">
        <v>146</v>
      </c>
      <c r="E1224" s="42">
        <v>518</v>
      </c>
      <c r="F1224" s="42">
        <v>555</v>
      </c>
      <c r="G1224" s="18">
        <f t="shared" si="181"/>
        <v>-37</v>
      </c>
    </row>
    <row r="1225" spans="1:7" hidden="1" outlineLevel="1" x14ac:dyDescent="0.35">
      <c r="B1225" s="15" t="s">
        <v>147</v>
      </c>
      <c r="E1225" s="42">
        <v>166</v>
      </c>
      <c r="F1225" s="42">
        <v>198</v>
      </c>
      <c r="G1225" s="18">
        <f t="shared" si="181"/>
        <v>-32</v>
      </c>
    </row>
    <row r="1226" spans="1:7" hidden="1" outlineLevel="1" x14ac:dyDescent="0.35">
      <c r="B1226" s="15" t="s">
        <v>148</v>
      </c>
      <c r="E1226" s="42">
        <v>150</v>
      </c>
      <c r="F1226" s="42">
        <v>158</v>
      </c>
      <c r="G1226" s="18">
        <f t="shared" si="181"/>
        <v>-8</v>
      </c>
    </row>
    <row r="1227" spans="1:7" hidden="1" outlineLevel="1" x14ac:dyDescent="0.35">
      <c r="B1227" s="15" t="s">
        <v>254</v>
      </c>
      <c r="E1227" s="42">
        <v>0</v>
      </c>
      <c r="F1227" s="42">
        <v>0</v>
      </c>
      <c r="G1227" s="18">
        <f t="shared" si="181"/>
        <v>0</v>
      </c>
    </row>
    <row r="1228" spans="1:7" hidden="1" outlineLevel="1" x14ac:dyDescent="0.35">
      <c r="B1228" s="15" t="s">
        <v>149</v>
      </c>
      <c r="E1228" s="42">
        <v>0</v>
      </c>
      <c r="F1228" s="42">
        <v>0</v>
      </c>
      <c r="G1228" s="18">
        <f t="shared" ref="G1228:G1229" si="186">E1228-F1228</f>
        <v>0</v>
      </c>
    </row>
    <row r="1229" spans="1:7" hidden="1" outlineLevel="1" x14ac:dyDescent="0.35">
      <c r="B1229" s="15" t="s">
        <v>150</v>
      </c>
      <c r="E1229" s="42">
        <v>0</v>
      </c>
      <c r="F1229" s="42">
        <v>0</v>
      </c>
      <c r="G1229" s="18">
        <f t="shared" si="186"/>
        <v>0</v>
      </c>
    </row>
    <row r="1230" spans="1:7" hidden="1" outlineLevel="1" x14ac:dyDescent="0.35">
      <c r="B1230" s="15" t="s">
        <v>151</v>
      </c>
      <c r="E1230" s="42">
        <v>0</v>
      </c>
      <c r="F1230" s="42">
        <v>0</v>
      </c>
      <c r="G1230" s="18">
        <f t="shared" si="181"/>
        <v>0</v>
      </c>
    </row>
    <row r="1231" spans="1:7" hidden="1" outlineLevel="1" x14ac:dyDescent="0.35">
      <c r="B1231" s="15" t="s">
        <v>152</v>
      </c>
      <c r="E1231" s="42">
        <v>0</v>
      </c>
      <c r="F1231" s="42">
        <v>0</v>
      </c>
      <c r="G1231" s="18">
        <f t="shared" si="181"/>
        <v>0</v>
      </c>
    </row>
    <row r="1232" spans="1:7" hidden="1" outlineLevel="1" x14ac:dyDescent="0.35">
      <c r="B1232" s="15" t="s">
        <v>153</v>
      </c>
      <c r="E1232" s="42">
        <v>15</v>
      </c>
      <c r="F1232" s="42">
        <v>18</v>
      </c>
      <c r="G1232" s="18">
        <f t="shared" si="181"/>
        <v>-3</v>
      </c>
    </row>
    <row r="1233" spans="1:38" hidden="1" outlineLevel="1" x14ac:dyDescent="0.35">
      <c r="B1233" s="15" t="s">
        <v>154</v>
      </c>
      <c r="E1233" s="42">
        <v>0</v>
      </c>
      <c r="F1233" s="42">
        <v>0</v>
      </c>
      <c r="G1233" s="18">
        <f t="shared" si="181"/>
        <v>0</v>
      </c>
    </row>
    <row r="1234" spans="1:38" hidden="1" outlineLevel="1" x14ac:dyDescent="0.35">
      <c r="B1234" s="15" t="s">
        <v>155</v>
      </c>
      <c r="E1234" s="42">
        <v>0</v>
      </c>
      <c r="F1234" s="42">
        <v>0</v>
      </c>
      <c r="G1234" s="18">
        <f t="shared" si="181"/>
        <v>0</v>
      </c>
    </row>
    <row r="1235" spans="1:38" hidden="1" outlineLevel="1" x14ac:dyDescent="0.35">
      <c r="B1235" s="15" t="s">
        <v>156</v>
      </c>
      <c r="E1235" s="42">
        <v>73</v>
      </c>
      <c r="F1235" s="42">
        <v>79</v>
      </c>
      <c r="G1235" s="18">
        <f t="shared" si="181"/>
        <v>-6</v>
      </c>
    </row>
    <row r="1236" spans="1:38" hidden="1" outlineLevel="1" x14ac:dyDescent="0.35">
      <c r="B1236" s="15" t="s">
        <v>157</v>
      </c>
      <c r="E1236" s="42">
        <v>1</v>
      </c>
      <c r="F1236" s="42">
        <v>2.15835</v>
      </c>
      <c r="G1236" s="18">
        <f t="shared" si="181"/>
        <v>-1.15835</v>
      </c>
    </row>
    <row r="1237" spans="1:38" hidden="1" outlineLevel="1" x14ac:dyDescent="0.35">
      <c r="B1237" s="15" t="s">
        <v>158</v>
      </c>
      <c r="E1237" s="42">
        <v>1</v>
      </c>
      <c r="F1237" s="42">
        <v>1</v>
      </c>
      <c r="G1237" s="18">
        <f t="shared" ref="G1237" si="187">E1237-F1237</f>
        <v>0</v>
      </c>
    </row>
    <row r="1238" spans="1:38" hidden="1" outlineLevel="1" x14ac:dyDescent="0.35">
      <c r="B1238" s="15" t="s">
        <v>159</v>
      </c>
      <c r="E1238" s="42">
        <v>129</v>
      </c>
      <c r="F1238" s="42">
        <v>160</v>
      </c>
      <c r="G1238" s="18">
        <f t="shared" si="181"/>
        <v>-31</v>
      </c>
    </row>
    <row r="1239" spans="1:38" hidden="1" outlineLevel="1" x14ac:dyDescent="0.35">
      <c r="B1239" s="15" t="s">
        <v>160</v>
      </c>
      <c r="E1239" s="42">
        <v>0</v>
      </c>
      <c r="F1239" s="42">
        <v>0</v>
      </c>
      <c r="G1239" s="18">
        <f t="shared" si="181"/>
        <v>0</v>
      </c>
    </row>
    <row r="1240" spans="1:38" hidden="1" outlineLevel="1" x14ac:dyDescent="0.35">
      <c r="B1240" s="15" t="s">
        <v>278</v>
      </c>
      <c r="E1240" s="42">
        <v>0</v>
      </c>
      <c r="F1240" s="42">
        <v>0</v>
      </c>
      <c r="G1240" s="18">
        <f t="shared" ref="G1240:G1245" si="188">E1240-F1240</f>
        <v>0</v>
      </c>
    </row>
    <row r="1241" spans="1:38" hidden="1" outlineLevel="1" x14ac:dyDescent="0.35">
      <c r="B1241" s="15" t="s">
        <v>280</v>
      </c>
      <c r="E1241" s="42">
        <v>0</v>
      </c>
      <c r="F1241" s="42">
        <v>0</v>
      </c>
      <c r="G1241" s="18">
        <f t="shared" si="188"/>
        <v>0</v>
      </c>
    </row>
    <row r="1242" spans="1:38" hidden="1" outlineLevel="1" x14ac:dyDescent="0.35">
      <c r="B1242" s="15" t="s">
        <v>286</v>
      </c>
      <c r="E1242" s="42">
        <v>0</v>
      </c>
      <c r="F1242" s="42">
        <v>0</v>
      </c>
      <c r="G1242" s="18">
        <f t="shared" si="188"/>
        <v>0</v>
      </c>
    </row>
    <row r="1243" spans="1:38" hidden="1" outlineLevel="1" x14ac:dyDescent="0.35">
      <c r="B1243" s="15" t="s">
        <v>290</v>
      </c>
      <c r="E1243" s="42">
        <v>29</v>
      </c>
      <c r="F1243" s="42">
        <v>32</v>
      </c>
      <c r="G1243" s="18">
        <f t="shared" si="188"/>
        <v>-3</v>
      </c>
    </row>
    <row r="1244" spans="1:38" hidden="1" outlineLevel="1" x14ac:dyDescent="0.35">
      <c r="B1244" s="15" t="s">
        <v>287</v>
      </c>
      <c r="E1244" s="42">
        <v>0</v>
      </c>
      <c r="F1244" s="42">
        <v>0</v>
      </c>
      <c r="G1244" s="18">
        <f t="shared" si="188"/>
        <v>0</v>
      </c>
    </row>
    <row r="1245" spans="1:38" hidden="1" outlineLevel="1" x14ac:dyDescent="0.35">
      <c r="B1245" s="15" t="s">
        <v>279</v>
      </c>
      <c r="E1245" s="42">
        <v>13</v>
      </c>
      <c r="F1245" s="42">
        <v>22</v>
      </c>
      <c r="G1245" s="18">
        <f t="shared" si="188"/>
        <v>-9</v>
      </c>
    </row>
    <row r="1246" spans="1:38" s="34" customFormat="1" ht="15" customHeight="1" collapsed="1" x14ac:dyDescent="0.35">
      <c r="A1246" s="36"/>
      <c r="B1246" s="36" t="s">
        <v>51</v>
      </c>
      <c r="C1246" s="34" t="s">
        <v>1</v>
      </c>
      <c r="D1246" s="64" t="s">
        <v>52</v>
      </c>
      <c r="E1246" s="42">
        <f>SUM(E1219:E1245)</f>
        <v>1346</v>
      </c>
      <c r="F1246" s="42">
        <f>SUM(F1219:F1245)</f>
        <v>1495.1583499999999</v>
      </c>
      <c r="G1246" s="18">
        <f t="shared" si="181"/>
        <v>-149.15834999999993</v>
      </c>
      <c r="H1246" s="15"/>
      <c r="I1246" s="15"/>
      <c r="J1246" s="15"/>
      <c r="K1246" s="15"/>
      <c r="L1246" s="15"/>
      <c r="M1246" s="15"/>
      <c r="N1246" s="15"/>
      <c r="O1246" s="15"/>
      <c r="P1246" s="15"/>
      <c r="Q1246" s="15"/>
      <c r="R1246" s="15"/>
      <c r="S1246" s="15"/>
      <c r="T1246" s="15"/>
      <c r="U1246" s="15"/>
      <c r="V1246" s="15"/>
      <c r="W1246" s="15"/>
      <c r="X1246" s="15"/>
      <c r="Y1246" s="15"/>
      <c r="Z1246" s="15"/>
      <c r="AA1246" s="15"/>
      <c r="AB1246" s="15"/>
      <c r="AC1246" s="15"/>
      <c r="AD1246" s="15"/>
      <c r="AE1246" s="15"/>
      <c r="AF1246" s="15"/>
      <c r="AG1246" s="15"/>
      <c r="AH1246" s="15"/>
      <c r="AI1246" s="15"/>
      <c r="AJ1246" s="15"/>
      <c r="AK1246" s="15"/>
      <c r="AL1246" s="15"/>
    </row>
    <row r="1247" spans="1:38" hidden="1" outlineLevel="1" x14ac:dyDescent="0.35">
      <c r="B1247" s="15" t="s">
        <v>141</v>
      </c>
      <c r="E1247" s="42">
        <v>0</v>
      </c>
      <c r="F1247" s="42">
        <v>0</v>
      </c>
      <c r="G1247" s="18">
        <f t="shared" si="181"/>
        <v>0</v>
      </c>
    </row>
    <row r="1248" spans="1:38" hidden="1" outlineLevel="1" x14ac:dyDescent="0.35">
      <c r="B1248" s="15" t="s">
        <v>142</v>
      </c>
      <c r="E1248" s="42">
        <v>0</v>
      </c>
      <c r="F1248" s="42">
        <v>0</v>
      </c>
      <c r="G1248" s="18">
        <f t="shared" si="181"/>
        <v>0</v>
      </c>
    </row>
    <row r="1249" spans="2:7" hidden="1" outlineLevel="1" x14ac:dyDescent="0.35">
      <c r="B1249" s="15" t="s">
        <v>143</v>
      </c>
      <c r="E1249" s="42">
        <v>0</v>
      </c>
      <c r="F1249" s="42">
        <v>0</v>
      </c>
      <c r="G1249" s="18">
        <f t="shared" ref="G1249" si="189">E1249-F1249</f>
        <v>0</v>
      </c>
    </row>
    <row r="1250" spans="2:7" hidden="1" outlineLevel="1" x14ac:dyDescent="0.35">
      <c r="B1250" s="15" t="s">
        <v>144</v>
      </c>
      <c r="E1250" s="42">
        <v>0</v>
      </c>
      <c r="F1250" s="42">
        <v>0</v>
      </c>
      <c r="G1250" s="18">
        <f t="shared" si="181"/>
        <v>0</v>
      </c>
    </row>
    <row r="1251" spans="2:7" hidden="1" outlineLevel="1" x14ac:dyDescent="0.35">
      <c r="B1251" s="15" t="s">
        <v>145</v>
      </c>
      <c r="E1251" s="42">
        <v>0</v>
      </c>
      <c r="F1251" s="42">
        <v>0</v>
      </c>
      <c r="G1251" s="18">
        <f t="shared" si="181"/>
        <v>0</v>
      </c>
    </row>
    <row r="1252" spans="2:7" hidden="1" outlineLevel="1" x14ac:dyDescent="0.35">
      <c r="B1252" s="15" t="s">
        <v>146</v>
      </c>
      <c r="E1252" s="42">
        <v>0</v>
      </c>
      <c r="F1252" s="42">
        <v>0</v>
      </c>
      <c r="G1252" s="18">
        <f t="shared" si="181"/>
        <v>0</v>
      </c>
    </row>
    <row r="1253" spans="2:7" hidden="1" outlineLevel="1" x14ac:dyDescent="0.35">
      <c r="B1253" s="15" t="s">
        <v>147</v>
      </c>
      <c r="E1253" s="42">
        <v>51</v>
      </c>
      <c r="F1253" s="42">
        <v>55</v>
      </c>
      <c r="G1253" s="18">
        <f t="shared" si="181"/>
        <v>-4</v>
      </c>
    </row>
    <row r="1254" spans="2:7" hidden="1" outlineLevel="1" x14ac:dyDescent="0.35">
      <c r="B1254" s="15" t="s">
        <v>148</v>
      </c>
      <c r="E1254" s="42">
        <v>0</v>
      </c>
      <c r="F1254" s="42">
        <v>0</v>
      </c>
      <c r="G1254" s="18">
        <f t="shared" si="181"/>
        <v>0</v>
      </c>
    </row>
    <row r="1255" spans="2:7" hidden="1" outlineLevel="1" x14ac:dyDescent="0.35">
      <c r="B1255" s="15" t="s">
        <v>254</v>
      </c>
      <c r="E1255" s="42">
        <v>0</v>
      </c>
      <c r="F1255" s="42">
        <v>0</v>
      </c>
      <c r="G1255" s="18">
        <f t="shared" si="181"/>
        <v>0</v>
      </c>
    </row>
    <row r="1256" spans="2:7" hidden="1" outlineLevel="1" x14ac:dyDescent="0.35">
      <c r="B1256" s="15" t="s">
        <v>149</v>
      </c>
      <c r="E1256" s="42">
        <v>0</v>
      </c>
      <c r="F1256" s="42">
        <v>0</v>
      </c>
      <c r="G1256" s="18">
        <f t="shared" ref="G1256:G1257" si="190">E1256-F1256</f>
        <v>0</v>
      </c>
    </row>
    <row r="1257" spans="2:7" hidden="1" outlineLevel="1" x14ac:dyDescent="0.35">
      <c r="B1257" s="15" t="s">
        <v>150</v>
      </c>
      <c r="E1257" s="42">
        <v>0</v>
      </c>
      <c r="F1257" s="42">
        <v>0</v>
      </c>
      <c r="G1257" s="18">
        <f t="shared" si="190"/>
        <v>0</v>
      </c>
    </row>
    <row r="1258" spans="2:7" hidden="1" outlineLevel="1" x14ac:dyDescent="0.35">
      <c r="B1258" s="15" t="s">
        <v>151</v>
      </c>
      <c r="E1258" s="42">
        <v>0</v>
      </c>
      <c r="F1258" s="42">
        <v>0</v>
      </c>
      <c r="G1258" s="18">
        <f t="shared" si="181"/>
        <v>0</v>
      </c>
    </row>
    <row r="1259" spans="2:7" hidden="1" outlineLevel="1" x14ac:dyDescent="0.35">
      <c r="B1259" s="15" t="s">
        <v>152</v>
      </c>
      <c r="E1259" s="42">
        <v>0</v>
      </c>
      <c r="F1259" s="42">
        <v>0</v>
      </c>
      <c r="G1259" s="18">
        <f t="shared" si="181"/>
        <v>0</v>
      </c>
    </row>
    <row r="1260" spans="2:7" hidden="1" outlineLevel="1" x14ac:dyDescent="0.35">
      <c r="B1260" s="15" t="s">
        <v>153</v>
      </c>
      <c r="E1260" s="42">
        <v>0</v>
      </c>
      <c r="F1260" s="42">
        <v>0</v>
      </c>
      <c r="G1260" s="18">
        <f t="shared" si="181"/>
        <v>0</v>
      </c>
    </row>
    <row r="1261" spans="2:7" hidden="1" outlineLevel="1" x14ac:dyDescent="0.35">
      <c r="B1261" s="15" t="s">
        <v>154</v>
      </c>
      <c r="E1261" s="42">
        <v>0</v>
      </c>
      <c r="F1261" s="42">
        <v>0</v>
      </c>
      <c r="G1261" s="18">
        <f t="shared" si="181"/>
        <v>0</v>
      </c>
    </row>
    <row r="1262" spans="2:7" hidden="1" outlineLevel="1" x14ac:dyDescent="0.35">
      <c r="B1262" s="15" t="s">
        <v>155</v>
      </c>
      <c r="E1262" s="42">
        <v>0</v>
      </c>
      <c r="F1262" s="42">
        <v>0</v>
      </c>
      <c r="G1262" s="18">
        <f t="shared" si="181"/>
        <v>0</v>
      </c>
    </row>
    <row r="1263" spans="2:7" hidden="1" outlineLevel="1" x14ac:dyDescent="0.35">
      <c r="B1263" s="15" t="s">
        <v>156</v>
      </c>
      <c r="E1263" s="42">
        <v>0</v>
      </c>
      <c r="F1263" s="42">
        <v>0</v>
      </c>
      <c r="G1263" s="18">
        <f t="shared" si="181"/>
        <v>0</v>
      </c>
    </row>
    <row r="1264" spans="2:7" hidden="1" outlineLevel="1" x14ac:dyDescent="0.35">
      <c r="B1264" s="15" t="s">
        <v>157</v>
      </c>
      <c r="E1264" s="42">
        <v>0</v>
      </c>
      <c r="F1264" s="42">
        <v>0</v>
      </c>
      <c r="G1264" s="18">
        <f t="shared" si="181"/>
        <v>0</v>
      </c>
    </row>
    <row r="1265" spans="1:38" hidden="1" outlineLevel="1" x14ac:dyDescent="0.35">
      <c r="B1265" s="15" t="s">
        <v>158</v>
      </c>
      <c r="E1265" s="42">
        <v>0</v>
      </c>
      <c r="F1265" s="42">
        <v>0</v>
      </c>
      <c r="G1265" s="18">
        <f t="shared" ref="G1265" si="191">E1265-F1265</f>
        <v>0</v>
      </c>
    </row>
    <row r="1266" spans="1:38" hidden="1" outlineLevel="1" x14ac:dyDescent="0.35">
      <c r="B1266" s="15" t="s">
        <v>159</v>
      </c>
      <c r="E1266" s="42">
        <v>0</v>
      </c>
      <c r="F1266" s="42">
        <v>0</v>
      </c>
      <c r="G1266" s="18">
        <f t="shared" si="181"/>
        <v>0</v>
      </c>
    </row>
    <row r="1267" spans="1:38" hidden="1" outlineLevel="1" x14ac:dyDescent="0.35">
      <c r="B1267" s="15" t="s">
        <v>160</v>
      </c>
      <c r="E1267" s="42">
        <v>0</v>
      </c>
      <c r="F1267" s="42">
        <v>0</v>
      </c>
      <c r="G1267" s="18">
        <f t="shared" si="181"/>
        <v>0</v>
      </c>
    </row>
    <row r="1268" spans="1:38" hidden="1" outlineLevel="1" x14ac:dyDescent="0.35">
      <c r="B1268" s="15" t="s">
        <v>278</v>
      </c>
      <c r="E1268" s="42">
        <v>0</v>
      </c>
      <c r="F1268" s="42">
        <v>0</v>
      </c>
      <c r="G1268" s="18">
        <f t="shared" ref="G1268:G1273" si="192">E1268-F1268</f>
        <v>0</v>
      </c>
    </row>
    <row r="1269" spans="1:38" hidden="1" outlineLevel="1" x14ac:dyDescent="0.35">
      <c r="B1269" s="15" t="s">
        <v>280</v>
      </c>
      <c r="E1269" s="42">
        <v>1</v>
      </c>
      <c r="F1269" s="42">
        <v>2</v>
      </c>
      <c r="G1269" s="18">
        <f t="shared" si="192"/>
        <v>-1</v>
      </c>
    </row>
    <row r="1270" spans="1:38" hidden="1" outlineLevel="1" x14ac:dyDescent="0.35">
      <c r="B1270" s="15" t="s">
        <v>286</v>
      </c>
      <c r="E1270" s="42">
        <v>0</v>
      </c>
      <c r="F1270" s="42">
        <v>0</v>
      </c>
      <c r="G1270" s="18">
        <f t="shared" si="192"/>
        <v>0</v>
      </c>
    </row>
    <row r="1271" spans="1:38" hidden="1" outlineLevel="1" x14ac:dyDescent="0.35">
      <c r="B1271" s="15" t="s">
        <v>290</v>
      </c>
      <c r="E1271" s="42">
        <v>0</v>
      </c>
      <c r="F1271" s="42">
        <v>0</v>
      </c>
      <c r="G1271" s="18">
        <f t="shared" si="192"/>
        <v>0</v>
      </c>
    </row>
    <row r="1272" spans="1:38" hidden="1" outlineLevel="1" x14ac:dyDescent="0.35">
      <c r="B1272" s="15" t="s">
        <v>287</v>
      </c>
      <c r="E1272" s="42">
        <v>0</v>
      </c>
      <c r="F1272" s="42">
        <v>0</v>
      </c>
      <c r="G1272" s="18">
        <f t="shared" si="192"/>
        <v>0</v>
      </c>
    </row>
    <row r="1273" spans="1:38" hidden="1" outlineLevel="1" x14ac:dyDescent="0.35">
      <c r="B1273" s="15" t="s">
        <v>279</v>
      </c>
      <c r="E1273" s="42">
        <v>0</v>
      </c>
      <c r="F1273" s="42">
        <v>0</v>
      </c>
      <c r="G1273" s="18">
        <f t="shared" si="192"/>
        <v>0</v>
      </c>
    </row>
    <row r="1274" spans="1:38" s="34" customFormat="1" ht="15" customHeight="1" collapsed="1" x14ac:dyDescent="0.35">
      <c r="A1274" s="36"/>
      <c r="B1274" s="36"/>
      <c r="C1274" s="34" t="s">
        <v>2</v>
      </c>
      <c r="D1274" s="64" t="s">
        <v>140</v>
      </c>
      <c r="E1274" s="42">
        <f>SUM(E1247:E1273)</f>
        <v>52</v>
      </c>
      <c r="F1274" s="42">
        <f>SUM(F1247:F1273)</f>
        <v>57</v>
      </c>
      <c r="G1274" s="18">
        <f t="shared" si="181"/>
        <v>-5</v>
      </c>
      <c r="H1274" s="15"/>
      <c r="I1274" s="15"/>
      <c r="J1274" s="15"/>
      <c r="K1274" s="15"/>
      <c r="L1274" s="15"/>
      <c r="M1274" s="15"/>
      <c r="N1274" s="15"/>
      <c r="O1274" s="15"/>
      <c r="P1274" s="15"/>
      <c r="Q1274" s="15"/>
      <c r="R1274" s="15"/>
      <c r="S1274" s="15"/>
      <c r="T1274" s="15"/>
      <c r="U1274" s="15"/>
      <c r="V1274" s="15"/>
      <c r="W1274" s="15"/>
      <c r="X1274" s="15"/>
      <c r="Y1274" s="15"/>
      <c r="Z1274" s="15"/>
      <c r="AA1274" s="15"/>
      <c r="AB1274" s="15"/>
      <c r="AC1274" s="15"/>
      <c r="AD1274" s="15"/>
      <c r="AE1274" s="15"/>
      <c r="AF1274" s="15"/>
      <c r="AG1274" s="15"/>
      <c r="AH1274" s="15"/>
      <c r="AI1274" s="15"/>
      <c r="AJ1274" s="15"/>
      <c r="AK1274" s="15"/>
      <c r="AL1274" s="15"/>
    </row>
    <row r="1275" spans="1:38" hidden="1" outlineLevel="1" x14ac:dyDescent="0.35">
      <c r="B1275" s="15" t="s">
        <v>141</v>
      </c>
      <c r="E1275" s="42">
        <v>308</v>
      </c>
      <c r="F1275" s="42">
        <v>365</v>
      </c>
      <c r="G1275" s="18">
        <f t="shared" si="181"/>
        <v>-57</v>
      </c>
    </row>
    <row r="1276" spans="1:38" hidden="1" outlineLevel="1" x14ac:dyDescent="0.35">
      <c r="B1276" s="15" t="s">
        <v>142</v>
      </c>
      <c r="E1276" s="42">
        <v>0</v>
      </c>
      <c r="F1276" s="42">
        <v>0</v>
      </c>
      <c r="G1276" s="18">
        <f t="shared" si="181"/>
        <v>0</v>
      </c>
    </row>
    <row r="1277" spans="1:38" hidden="1" outlineLevel="1" x14ac:dyDescent="0.35">
      <c r="B1277" s="15" t="s">
        <v>143</v>
      </c>
      <c r="E1277" s="42">
        <v>0</v>
      </c>
      <c r="F1277" s="42">
        <v>0</v>
      </c>
      <c r="G1277" s="18">
        <f t="shared" ref="G1277" si="193">E1277-F1277</f>
        <v>0</v>
      </c>
    </row>
    <row r="1278" spans="1:38" hidden="1" outlineLevel="1" x14ac:dyDescent="0.35">
      <c r="B1278" s="15" t="s">
        <v>144</v>
      </c>
      <c r="E1278" s="42">
        <v>0</v>
      </c>
      <c r="F1278" s="42">
        <v>0</v>
      </c>
      <c r="G1278" s="18">
        <f t="shared" si="181"/>
        <v>0</v>
      </c>
    </row>
    <row r="1279" spans="1:38" hidden="1" outlineLevel="1" x14ac:dyDescent="0.35">
      <c r="B1279" s="15" t="s">
        <v>145</v>
      </c>
      <c r="E1279" s="42">
        <v>0</v>
      </c>
      <c r="F1279" s="42">
        <v>0</v>
      </c>
      <c r="G1279" s="18">
        <f t="shared" si="181"/>
        <v>0</v>
      </c>
    </row>
    <row r="1280" spans="1:38" hidden="1" outlineLevel="1" x14ac:dyDescent="0.35">
      <c r="B1280" s="15" t="s">
        <v>146</v>
      </c>
      <c r="E1280" s="42">
        <v>0</v>
      </c>
      <c r="F1280" s="42">
        <v>0</v>
      </c>
      <c r="G1280" s="18">
        <f t="shared" si="181"/>
        <v>0</v>
      </c>
    </row>
    <row r="1281" spans="2:7" hidden="1" outlineLevel="1" x14ac:dyDescent="0.35">
      <c r="B1281" s="15" t="s">
        <v>147</v>
      </c>
      <c r="E1281" s="42">
        <v>0</v>
      </c>
      <c r="F1281" s="42">
        <v>27</v>
      </c>
      <c r="G1281" s="18">
        <f t="shared" si="181"/>
        <v>-27</v>
      </c>
    </row>
    <row r="1282" spans="2:7" hidden="1" outlineLevel="1" x14ac:dyDescent="0.35">
      <c r="B1282" s="15" t="s">
        <v>148</v>
      </c>
      <c r="E1282" s="42">
        <v>-205</v>
      </c>
      <c r="F1282" s="42">
        <v>87</v>
      </c>
      <c r="G1282" s="18">
        <f t="shared" si="181"/>
        <v>-292</v>
      </c>
    </row>
    <row r="1283" spans="2:7" hidden="1" outlineLevel="1" x14ac:dyDescent="0.35">
      <c r="B1283" s="15" t="s">
        <v>254</v>
      </c>
      <c r="E1283" s="42">
        <v>0</v>
      </c>
      <c r="F1283" s="42">
        <v>0</v>
      </c>
      <c r="G1283" s="18">
        <f t="shared" si="181"/>
        <v>0</v>
      </c>
    </row>
    <row r="1284" spans="2:7" hidden="1" outlineLevel="1" x14ac:dyDescent="0.35">
      <c r="B1284" s="15" t="s">
        <v>149</v>
      </c>
      <c r="E1284" s="42">
        <v>0</v>
      </c>
      <c r="F1284" s="42">
        <v>0</v>
      </c>
      <c r="G1284" s="18">
        <f t="shared" ref="G1284:G1285" si="194">E1284-F1284</f>
        <v>0</v>
      </c>
    </row>
    <row r="1285" spans="2:7" hidden="1" outlineLevel="1" x14ac:dyDescent="0.35">
      <c r="B1285" s="15" t="s">
        <v>150</v>
      </c>
      <c r="E1285" s="42">
        <v>0</v>
      </c>
      <c r="F1285" s="42">
        <v>0</v>
      </c>
      <c r="G1285" s="18">
        <f t="shared" si="194"/>
        <v>0</v>
      </c>
    </row>
    <row r="1286" spans="2:7" hidden="1" outlineLevel="1" x14ac:dyDescent="0.35">
      <c r="B1286" s="15" t="s">
        <v>151</v>
      </c>
      <c r="E1286" s="42">
        <v>0</v>
      </c>
      <c r="F1286" s="42">
        <v>0</v>
      </c>
      <c r="G1286" s="18">
        <f t="shared" si="181"/>
        <v>0</v>
      </c>
    </row>
    <row r="1287" spans="2:7" hidden="1" outlineLevel="1" x14ac:dyDescent="0.35">
      <c r="B1287" s="15" t="s">
        <v>152</v>
      </c>
      <c r="E1287" s="42">
        <v>0</v>
      </c>
      <c r="F1287" s="42">
        <v>0</v>
      </c>
      <c r="G1287" s="18">
        <f t="shared" si="181"/>
        <v>0</v>
      </c>
    </row>
    <row r="1288" spans="2:7" hidden="1" outlineLevel="1" x14ac:dyDescent="0.35">
      <c r="B1288" s="15" t="s">
        <v>153</v>
      </c>
      <c r="E1288" s="42">
        <v>0</v>
      </c>
      <c r="F1288" s="42">
        <v>0</v>
      </c>
      <c r="G1288" s="18">
        <f t="shared" si="181"/>
        <v>0</v>
      </c>
    </row>
    <row r="1289" spans="2:7" hidden="1" outlineLevel="1" x14ac:dyDescent="0.35">
      <c r="B1289" s="15" t="s">
        <v>154</v>
      </c>
      <c r="E1289" s="42">
        <v>3</v>
      </c>
      <c r="F1289" s="42">
        <v>4</v>
      </c>
      <c r="G1289" s="18">
        <f t="shared" si="181"/>
        <v>-1</v>
      </c>
    </row>
    <row r="1290" spans="2:7" hidden="1" outlineLevel="1" x14ac:dyDescent="0.35">
      <c r="B1290" s="15" t="s">
        <v>155</v>
      </c>
      <c r="E1290" s="42">
        <v>0</v>
      </c>
      <c r="F1290" s="42">
        <v>0</v>
      </c>
      <c r="G1290" s="18">
        <f t="shared" si="181"/>
        <v>0</v>
      </c>
    </row>
    <row r="1291" spans="2:7" hidden="1" outlineLevel="1" x14ac:dyDescent="0.35">
      <c r="B1291" s="15" t="s">
        <v>156</v>
      </c>
      <c r="E1291" s="42">
        <v>0</v>
      </c>
      <c r="F1291" s="42">
        <v>0</v>
      </c>
      <c r="G1291" s="18">
        <f t="shared" ref="G1291:G1386" si="195">E1291-F1291</f>
        <v>0</v>
      </c>
    </row>
    <row r="1292" spans="2:7" hidden="1" outlineLevel="1" x14ac:dyDescent="0.35">
      <c r="B1292" s="15" t="s">
        <v>157</v>
      </c>
      <c r="E1292" s="42">
        <v>-164</v>
      </c>
      <c r="F1292" s="42">
        <v>-110</v>
      </c>
      <c r="G1292" s="18">
        <f t="shared" si="195"/>
        <v>-54</v>
      </c>
    </row>
    <row r="1293" spans="2:7" hidden="1" outlineLevel="1" x14ac:dyDescent="0.35">
      <c r="B1293" s="15" t="s">
        <v>158</v>
      </c>
      <c r="E1293" s="42">
        <v>0</v>
      </c>
      <c r="F1293" s="42">
        <v>0</v>
      </c>
      <c r="G1293" s="18">
        <f t="shared" ref="G1293" si="196">E1293-F1293</f>
        <v>0</v>
      </c>
    </row>
    <row r="1294" spans="2:7" hidden="1" outlineLevel="1" x14ac:dyDescent="0.35">
      <c r="B1294" s="15" t="s">
        <v>159</v>
      </c>
      <c r="E1294" s="42">
        <v>0</v>
      </c>
      <c r="F1294" s="42">
        <v>0</v>
      </c>
      <c r="G1294" s="18">
        <f t="shared" si="195"/>
        <v>0</v>
      </c>
    </row>
    <row r="1295" spans="2:7" hidden="1" outlineLevel="1" x14ac:dyDescent="0.35">
      <c r="B1295" s="15" t="s">
        <v>160</v>
      </c>
      <c r="E1295" s="42">
        <v>0</v>
      </c>
      <c r="F1295" s="42">
        <v>0</v>
      </c>
      <c r="G1295" s="18">
        <f t="shared" si="195"/>
        <v>0</v>
      </c>
    </row>
    <row r="1296" spans="2:7" hidden="1" outlineLevel="1" x14ac:dyDescent="0.35">
      <c r="B1296" s="15" t="s">
        <v>278</v>
      </c>
      <c r="E1296" s="42">
        <v>0</v>
      </c>
      <c r="F1296" s="42">
        <v>0</v>
      </c>
      <c r="G1296" s="18">
        <f t="shared" si="195"/>
        <v>0</v>
      </c>
    </row>
    <row r="1297" spans="2:7" hidden="1" outlineLevel="1" x14ac:dyDescent="0.35">
      <c r="B1297" s="15" t="s">
        <v>280</v>
      </c>
      <c r="E1297" s="42">
        <v>0</v>
      </c>
      <c r="F1297" s="42">
        <v>0</v>
      </c>
      <c r="G1297" s="18">
        <f t="shared" ref="G1297:G1301" si="197">E1297-F1297</f>
        <v>0</v>
      </c>
    </row>
    <row r="1298" spans="2:7" hidden="1" outlineLevel="1" x14ac:dyDescent="0.35">
      <c r="B1298" s="15" t="s">
        <v>286</v>
      </c>
      <c r="E1298" s="42">
        <v>1</v>
      </c>
      <c r="F1298" s="42">
        <v>7</v>
      </c>
      <c r="G1298" s="18">
        <f t="shared" si="197"/>
        <v>-6</v>
      </c>
    </row>
    <row r="1299" spans="2:7" hidden="1" outlineLevel="1" x14ac:dyDescent="0.35">
      <c r="B1299" s="15" t="s">
        <v>290</v>
      </c>
      <c r="E1299" s="42">
        <v>0</v>
      </c>
      <c r="F1299" s="42">
        <v>0</v>
      </c>
      <c r="G1299" s="18">
        <f t="shared" si="197"/>
        <v>0</v>
      </c>
    </row>
    <row r="1300" spans="2:7" hidden="1" outlineLevel="1" x14ac:dyDescent="0.35">
      <c r="B1300" s="15" t="s">
        <v>287</v>
      </c>
      <c r="E1300" s="42">
        <v>0</v>
      </c>
      <c r="F1300" s="42">
        <v>0</v>
      </c>
      <c r="G1300" s="18">
        <f t="shared" si="197"/>
        <v>0</v>
      </c>
    </row>
    <row r="1301" spans="2:7" hidden="1" outlineLevel="1" x14ac:dyDescent="0.35">
      <c r="B1301" s="15" t="s">
        <v>279</v>
      </c>
      <c r="E1301" s="42">
        <v>0</v>
      </c>
      <c r="F1301" s="42">
        <v>0</v>
      </c>
      <c r="G1301" s="18">
        <f t="shared" si="197"/>
        <v>0</v>
      </c>
    </row>
    <row r="1302" spans="2:7" ht="15" customHeight="1" collapsed="1" x14ac:dyDescent="0.35">
      <c r="C1302" s="15" t="s">
        <v>3</v>
      </c>
      <c r="D1302" s="15" t="s">
        <v>12</v>
      </c>
      <c r="E1302" s="42">
        <f>SUM(E1275:E1301)</f>
        <v>-57</v>
      </c>
      <c r="F1302" s="42">
        <f>SUM(F1275:F1301)</f>
        <v>380</v>
      </c>
      <c r="G1302" s="18">
        <f t="shared" si="195"/>
        <v>-437</v>
      </c>
    </row>
    <row r="1303" spans="2:7" hidden="1" outlineLevel="1" x14ac:dyDescent="0.35">
      <c r="B1303" s="15" t="s">
        <v>141</v>
      </c>
      <c r="E1303" s="42">
        <v>405</v>
      </c>
      <c r="F1303" s="42">
        <v>292</v>
      </c>
      <c r="G1303" s="18">
        <f t="shared" si="195"/>
        <v>113</v>
      </c>
    </row>
    <row r="1304" spans="2:7" hidden="1" outlineLevel="1" x14ac:dyDescent="0.35">
      <c r="B1304" s="15" t="s">
        <v>142</v>
      </c>
      <c r="E1304" s="42">
        <v>157</v>
      </c>
      <c r="F1304" s="42">
        <v>171</v>
      </c>
      <c r="G1304" s="18">
        <f t="shared" si="195"/>
        <v>-14</v>
      </c>
    </row>
    <row r="1305" spans="2:7" hidden="1" outlineLevel="1" x14ac:dyDescent="0.35">
      <c r="B1305" s="15" t="s">
        <v>143</v>
      </c>
      <c r="E1305" s="42">
        <v>350</v>
      </c>
      <c r="F1305" s="42">
        <v>174</v>
      </c>
      <c r="G1305" s="18">
        <f t="shared" ref="G1305" si="198">E1305-F1305</f>
        <v>176</v>
      </c>
    </row>
    <row r="1306" spans="2:7" hidden="1" outlineLevel="1" x14ac:dyDescent="0.35">
      <c r="B1306" s="15" t="s">
        <v>144</v>
      </c>
      <c r="E1306" s="42">
        <v>193</v>
      </c>
      <c r="F1306" s="42">
        <v>164</v>
      </c>
      <c r="G1306" s="18">
        <f t="shared" si="195"/>
        <v>29</v>
      </c>
    </row>
    <row r="1307" spans="2:7" hidden="1" outlineLevel="1" x14ac:dyDescent="0.35">
      <c r="B1307" s="15" t="s">
        <v>145</v>
      </c>
      <c r="E1307" s="42">
        <v>347</v>
      </c>
      <c r="F1307" s="42">
        <v>274</v>
      </c>
      <c r="G1307" s="18">
        <f t="shared" si="195"/>
        <v>73</v>
      </c>
    </row>
    <row r="1308" spans="2:7" hidden="1" outlineLevel="1" x14ac:dyDescent="0.35">
      <c r="B1308" s="15" t="s">
        <v>146</v>
      </c>
      <c r="E1308" s="42">
        <v>846</v>
      </c>
      <c r="F1308" s="42">
        <v>600</v>
      </c>
      <c r="G1308" s="18">
        <f t="shared" si="195"/>
        <v>246</v>
      </c>
    </row>
    <row r="1309" spans="2:7" hidden="1" outlineLevel="1" x14ac:dyDescent="0.35">
      <c r="B1309" s="15" t="s">
        <v>147</v>
      </c>
      <c r="E1309" s="42">
        <v>544</v>
      </c>
      <c r="F1309" s="42">
        <v>444</v>
      </c>
      <c r="G1309" s="18">
        <f t="shared" si="195"/>
        <v>100</v>
      </c>
    </row>
    <row r="1310" spans="2:7" hidden="1" outlineLevel="1" x14ac:dyDescent="0.35">
      <c r="B1310" s="15" t="s">
        <v>148</v>
      </c>
      <c r="E1310" s="42">
        <v>392</v>
      </c>
      <c r="F1310" s="42">
        <v>313</v>
      </c>
      <c r="G1310" s="18">
        <f t="shared" si="195"/>
        <v>79</v>
      </c>
    </row>
    <row r="1311" spans="2:7" hidden="1" outlineLevel="1" x14ac:dyDescent="0.35">
      <c r="B1311" s="15" t="s">
        <v>254</v>
      </c>
      <c r="E1311" s="42">
        <v>4</v>
      </c>
      <c r="F1311" s="42">
        <v>3</v>
      </c>
      <c r="G1311" s="18">
        <f t="shared" si="195"/>
        <v>1</v>
      </c>
    </row>
    <row r="1312" spans="2:7" hidden="1" outlineLevel="1" x14ac:dyDescent="0.35">
      <c r="B1312" s="15" t="s">
        <v>149</v>
      </c>
      <c r="E1312" s="42">
        <v>331</v>
      </c>
      <c r="F1312" s="42">
        <v>191</v>
      </c>
      <c r="G1312" s="18">
        <f t="shared" ref="G1312:G1313" si="199">E1312-F1312</f>
        <v>140</v>
      </c>
    </row>
    <row r="1313" spans="2:7" hidden="1" outlineLevel="1" x14ac:dyDescent="0.35">
      <c r="B1313" s="15" t="s">
        <v>150</v>
      </c>
      <c r="E1313" s="42">
        <v>229</v>
      </c>
      <c r="F1313" s="42">
        <v>142</v>
      </c>
      <c r="G1313" s="18">
        <f t="shared" si="199"/>
        <v>87</v>
      </c>
    </row>
    <row r="1314" spans="2:7" hidden="1" outlineLevel="1" x14ac:dyDescent="0.35">
      <c r="B1314" s="15" t="s">
        <v>151</v>
      </c>
      <c r="E1314" s="42">
        <v>262</v>
      </c>
      <c r="F1314" s="42">
        <v>236</v>
      </c>
      <c r="G1314" s="18">
        <f t="shared" si="195"/>
        <v>26</v>
      </c>
    </row>
    <row r="1315" spans="2:7" hidden="1" outlineLevel="1" x14ac:dyDescent="0.35">
      <c r="B1315" s="15" t="s">
        <v>152</v>
      </c>
      <c r="E1315" s="42">
        <v>66</v>
      </c>
      <c r="F1315" s="42">
        <v>54</v>
      </c>
      <c r="G1315" s="18">
        <f t="shared" si="195"/>
        <v>12</v>
      </c>
    </row>
    <row r="1316" spans="2:7" hidden="1" outlineLevel="1" x14ac:dyDescent="0.35">
      <c r="B1316" s="15" t="s">
        <v>153</v>
      </c>
      <c r="E1316" s="42">
        <v>0</v>
      </c>
      <c r="F1316" s="42">
        <v>0</v>
      </c>
      <c r="G1316" s="18">
        <f t="shared" si="195"/>
        <v>0</v>
      </c>
    </row>
    <row r="1317" spans="2:7" hidden="1" outlineLevel="1" x14ac:dyDescent="0.35">
      <c r="B1317" s="15" t="s">
        <v>154</v>
      </c>
      <c r="E1317" s="42">
        <v>415</v>
      </c>
      <c r="F1317" s="42">
        <v>283</v>
      </c>
      <c r="G1317" s="18">
        <f t="shared" si="195"/>
        <v>132</v>
      </c>
    </row>
    <row r="1318" spans="2:7" hidden="1" outlineLevel="1" x14ac:dyDescent="0.35">
      <c r="B1318" s="15" t="s">
        <v>155</v>
      </c>
      <c r="E1318" s="42">
        <v>494</v>
      </c>
      <c r="F1318" s="42">
        <v>530</v>
      </c>
      <c r="G1318" s="18">
        <f t="shared" si="195"/>
        <v>-36</v>
      </c>
    </row>
    <row r="1319" spans="2:7" hidden="1" outlineLevel="1" x14ac:dyDescent="0.35">
      <c r="B1319" s="15" t="s">
        <v>156</v>
      </c>
      <c r="E1319" s="42">
        <v>164</v>
      </c>
      <c r="F1319" s="42">
        <v>146</v>
      </c>
      <c r="G1319" s="18">
        <f t="shared" si="195"/>
        <v>18</v>
      </c>
    </row>
    <row r="1320" spans="2:7" hidden="1" outlineLevel="1" x14ac:dyDescent="0.35">
      <c r="B1320" s="15" t="s">
        <v>157</v>
      </c>
      <c r="E1320" s="42">
        <v>164</v>
      </c>
      <c r="F1320" s="42">
        <v>110</v>
      </c>
      <c r="G1320" s="18">
        <f t="shared" si="195"/>
        <v>54</v>
      </c>
    </row>
    <row r="1321" spans="2:7" hidden="1" outlineLevel="1" x14ac:dyDescent="0.35">
      <c r="B1321" s="15" t="s">
        <v>158</v>
      </c>
      <c r="E1321" s="42">
        <v>108</v>
      </c>
      <c r="F1321" s="42">
        <v>83</v>
      </c>
      <c r="G1321" s="18">
        <f t="shared" ref="G1321" si="200">E1321-F1321</f>
        <v>25</v>
      </c>
    </row>
    <row r="1322" spans="2:7" hidden="1" outlineLevel="1" x14ac:dyDescent="0.35">
      <c r="B1322" s="15" t="s">
        <v>159</v>
      </c>
      <c r="E1322" s="42">
        <v>625</v>
      </c>
      <c r="F1322" s="42">
        <v>505</v>
      </c>
      <c r="G1322" s="18">
        <f t="shared" si="195"/>
        <v>120</v>
      </c>
    </row>
    <row r="1323" spans="2:7" hidden="1" outlineLevel="1" x14ac:dyDescent="0.35">
      <c r="B1323" s="15" t="s">
        <v>160</v>
      </c>
      <c r="E1323" s="42">
        <v>264</v>
      </c>
      <c r="F1323" s="42">
        <v>241</v>
      </c>
      <c r="G1323" s="18">
        <f t="shared" si="195"/>
        <v>23</v>
      </c>
    </row>
    <row r="1324" spans="2:7" hidden="1" outlineLevel="1" x14ac:dyDescent="0.35">
      <c r="B1324" s="15" t="s">
        <v>278</v>
      </c>
      <c r="E1324" s="42">
        <v>32</v>
      </c>
      <c r="F1324" s="42">
        <v>19</v>
      </c>
      <c r="G1324" s="18">
        <f t="shared" ref="G1324:G1329" si="201">E1324-F1324</f>
        <v>13</v>
      </c>
    </row>
    <row r="1325" spans="2:7" hidden="1" outlineLevel="1" x14ac:dyDescent="0.35">
      <c r="B1325" s="15" t="s">
        <v>280</v>
      </c>
      <c r="E1325" s="42">
        <v>2</v>
      </c>
      <c r="F1325" s="42">
        <v>0</v>
      </c>
      <c r="G1325" s="18">
        <f t="shared" si="201"/>
        <v>2</v>
      </c>
    </row>
    <row r="1326" spans="2:7" hidden="1" outlineLevel="1" x14ac:dyDescent="0.35">
      <c r="B1326" s="15" t="s">
        <v>286</v>
      </c>
      <c r="E1326" s="42">
        <v>-7</v>
      </c>
      <c r="F1326" s="42">
        <v>12</v>
      </c>
      <c r="G1326" s="18">
        <f t="shared" si="201"/>
        <v>-19</v>
      </c>
    </row>
    <row r="1327" spans="2:7" hidden="1" outlineLevel="1" x14ac:dyDescent="0.35">
      <c r="B1327" s="15" t="s">
        <v>290</v>
      </c>
      <c r="E1327" s="42">
        <v>0</v>
      </c>
      <c r="F1327" s="42">
        <v>0</v>
      </c>
      <c r="G1327" s="18">
        <f t="shared" si="201"/>
        <v>0</v>
      </c>
    </row>
    <row r="1328" spans="2:7" hidden="1" outlineLevel="1" x14ac:dyDescent="0.35">
      <c r="B1328" s="15" t="s">
        <v>287</v>
      </c>
      <c r="E1328" s="42">
        <v>0</v>
      </c>
      <c r="F1328" s="42">
        <v>0</v>
      </c>
      <c r="G1328" s="18">
        <f t="shared" si="201"/>
        <v>0</v>
      </c>
    </row>
    <row r="1329" spans="2:7" hidden="1" outlineLevel="1" x14ac:dyDescent="0.35">
      <c r="B1329" s="15" t="s">
        <v>279</v>
      </c>
      <c r="E1329" s="42">
        <v>0</v>
      </c>
      <c r="F1329" s="42">
        <v>0</v>
      </c>
      <c r="G1329" s="18">
        <f t="shared" si="201"/>
        <v>0</v>
      </c>
    </row>
    <row r="1330" spans="2:7" ht="15" customHeight="1" collapsed="1" x14ac:dyDescent="0.35">
      <c r="C1330" s="15" t="s">
        <v>4</v>
      </c>
      <c r="D1330" s="26" t="s">
        <v>139</v>
      </c>
      <c r="E1330" s="42">
        <f>SUM(E1303:E1329)</f>
        <v>6387</v>
      </c>
      <c r="F1330" s="42">
        <f>SUM(F1303:F1329)</f>
        <v>4987</v>
      </c>
      <c r="G1330" s="18">
        <f t="shared" si="195"/>
        <v>1400</v>
      </c>
    </row>
    <row r="1331" spans="2:7" hidden="1" outlineLevel="1" x14ac:dyDescent="0.35">
      <c r="B1331" s="15" t="s">
        <v>141</v>
      </c>
      <c r="E1331" s="42">
        <v>2524</v>
      </c>
      <c r="F1331" s="42">
        <v>2599</v>
      </c>
      <c r="G1331" s="18">
        <f t="shared" si="195"/>
        <v>-75</v>
      </c>
    </row>
    <row r="1332" spans="2:7" hidden="1" outlineLevel="1" x14ac:dyDescent="0.35">
      <c r="B1332" s="15" t="s">
        <v>142</v>
      </c>
      <c r="E1332" s="42">
        <v>0</v>
      </c>
      <c r="F1332" s="42">
        <v>0</v>
      </c>
      <c r="G1332" s="18">
        <f t="shared" si="195"/>
        <v>0</v>
      </c>
    </row>
    <row r="1333" spans="2:7" hidden="1" outlineLevel="1" x14ac:dyDescent="0.35">
      <c r="B1333" s="15" t="s">
        <v>143</v>
      </c>
      <c r="E1333" s="42">
        <v>13303</v>
      </c>
      <c r="F1333" s="42">
        <v>13751</v>
      </c>
      <c r="G1333" s="18">
        <f t="shared" ref="G1333" si="202">E1333-F1333</f>
        <v>-448</v>
      </c>
    </row>
    <row r="1334" spans="2:7" hidden="1" outlineLevel="1" x14ac:dyDescent="0.35">
      <c r="B1334" s="15" t="s">
        <v>144</v>
      </c>
      <c r="E1334" s="42">
        <v>0</v>
      </c>
      <c r="F1334" s="42">
        <v>0</v>
      </c>
      <c r="G1334" s="18">
        <f t="shared" si="195"/>
        <v>0</v>
      </c>
    </row>
    <row r="1335" spans="2:7" hidden="1" outlineLevel="1" x14ac:dyDescent="0.35">
      <c r="B1335" s="15" t="s">
        <v>145</v>
      </c>
      <c r="E1335" s="42">
        <v>0</v>
      </c>
      <c r="F1335" s="42">
        <v>0</v>
      </c>
      <c r="G1335" s="18">
        <f t="shared" si="195"/>
        <v>0</v>
      </c>
    </row>
    <row r="1336" spans="2:7" hidden="1" outlineLevel="1" x14ac:dyDescent="0.35">
      <c r="B1336" s="15" t="s">
        <v>146</v>
      </c>
      <c r="E1336" s="42">
        <v>0</v>
      </c>
      <c r="F1336" s="42">
        <v>0</v>
      </c>
      <c r="G1336" s="18">
        <f t="shared" si="195"/>
        <v>0</v>
      </c>
    </row>
    <row r="1337" spans="2:7" hidden="1" outlineLevel="1" x14ac:dyDescent="0.35">
      <c r="B1337" s="15" t="s">
        <v>147</v>
      </c>
      <c r="E1337" s="42">
        <v>0</v>
      </c>
      <c r="F1337" s="42">
        <v>0</v>
      </c>
      <c r="G1337" s="18">
        <f t="shared" si="195"/>
        <v>0</v>
      </c>
    </row>
    <row r="1338" spans="2:7" hidden="1" outlineLevel="1" x14ac:dyDescent="0.35">
      <c r="B1338" s="15" t="s">
        <v>148</v>
      </c>
      <c r="E1338" s="42">
        <v>0</v>
      </c>
      <c r="F1338" s="42">
        <v>0</v>
      </c>
      <c r="G1338" s="18">
        <f t="shared" si="195"/>
        <v>0</v>
      </c>
    </row>
    <row r="1339" spans="2:7" hidden="1" outlineLevel="1" x14ac:dyDescent="0.35">
      <c r="B1339" s="15" t="s">
        <v>254</v>
      </c>
      <c r="E1339" s="42">
        <v>0</v>
      </c>
      <c r="F1339" s="42">
        <v>0</v>
      </c>
      <c r="G1339" s="18">
        <f t="shared" si="195"/>
        <v>0</v>
      </c>
    </row>
    <row r="1340" spans="2:7" hidden="1" outlineLevel="1" x14ac:dyDescent="0.35">
      <c r="B1340" s="15" t="s">
        <v>149</v>
      </c>
      <c r="E1340" s="42">
        <v>0</v>
      </c>
      <c r="F1340" s="42">
        <v>0</v>
      </c>
      <c r="G1340" s="18">
        <f t="shared" ref="G1340:G1341" si="203">E1340-F1340</f>
        <v>0</v>
      </c>
    </row>
    <row r="1341" spans="2:7" hidden="1" outlineLevel="1" x14ac:dyDescent="0.35">
      <c r="B1341" s="15" t="s">
        <v>150</v>
      </c>
      <c r="E1341" s="42">
        <v>0</v>
      </c>
      <c r="F1341" s="42">
        <v>0</v>
      </c>
      <c r="G1341" s="18">
        <f t="shared" si="203"/>
        <v>0</v>
      </c>
    </row>
    <row r="1342" spans="2:7" hidden="1" outlineLevel="1" x14ac:dyDescent="0.35">
      <c r="B1342" s="15" t="s">
        <v>151</v>
      </c>
      <c r="E1342" s="42">
        <v>2938</v>
      </c>
      <c r="F1342" s="42">
        <v>2992</v>
      </c>
      <c r="G1342" s="18">
        <f t="shared" si="195"/>
        <v>-54</v>
      </c>
    </row>
    <row r="1343" spans="2:7" hidden="1" outlineLevel="1" x14ac:dyDescent="0.35">
      <c r="B1343" s="15" t="s">
        <v>152</v>
      </c>
      <c r="E1343" s="42">
        <v>0</v>
      </c>
      <c r="F1343" s="42">
        <v>0</v>
      </c>
      <c r="G1343" s="18">
        <f t="shared" si="195"/>
        <v>0</v>
      </c>
    </row>
    <row r="1344" spans="2:7" hidden="1" outlineLevel="1" x14ac:dyDescent="0.35">
      <c r="B1344" s="15" t="s">
        <v>153</v>
      </c>
      <c r="E1344" s="42">
        <v>0</v>
      </c>
      <c r="F1344" s="42">
        <v>0</v>
      </c>
      <c r="G1344" s="18">
        <f t="shared" si="195"/>
        <v>0</v>
      </c>
    </row>
    <row r="1345" spans="2:7" hidden="1" outlineLevel="1" x14ac:dyDescent="0.35">
      <c r="B1345" s="15" t="s">
        <v>154</v>
      </c>
      <c r="E1345" s="42">
        <v>0</v>
      </c>
      <c r="F1345" s="42">
        <v>0</v>
      </c>
      <c r="G1345" s="18">
        <f t="shared" si="195"/>
        <v>0</v>
      </c>
    </row>
    <row r="1346" spans="2:7" hidden="1" outlineLevel="1" x14ac:dyDescent="0.35">
      <c r="B1346" s="15" t="s">
        <v>155</v>
      </c>
      <c r="E1346" s="42">
        <v>0</v>
      </c>
      <c r="F1346" s="42">
        <v>0</v>
      </c>
      <c r="G1346" s="18">
        <f t="shared" si="195"/>
        <v>0</v>
      </c>
    </row>
    <row r="1347" spans="2:7" hidden="1" outlineLevel="1" x14ac:dyDescent="0.35">
      <c r="B1347" s="15" t="s">
        <v>156</v>
      </c>
      <c r="E1347" s="42">
        <v>0</v>
      </c>
      <c r="F1347" s="42">
        <v>0</v>
      </c>
      <c r="G1347" s="18">
        <f t="shared" si="195"/>
        <v>0</v>
      </c>
    </row>
    <row r="1348" spans="2:7" hidden="1" outlineLevel="1" x14ac:dyDescent="0.35">
      <c r="B1348" s="15" t="s">
        <v>157</v>
      </c>
      <c r="E1348" s="42">
        <v>0</v>
      </c>
      <c r="F1348" s="42">
        <v>0</v>
      </c>
      <c r="G1348" s="18">
        <f t="shared" si="195"/>
        <v>0</v>
      </c>
    </row>
    <row r="1349" spans="2:7" hidden="1" outlineLevel="1" x14ac:dyDescent="0.35">
      <c r="B1349" s="15" t="s">
        <v>158</v>
      </c>
      <c r="E1349" s="42">
        <v>0</v>
      </c>
      <c r="F1349" s="42">
        <v>0</v>
      </c>
      <c r="G1349" s="18">
        <f t="shared" ref="G1349" si="204">E1349-F1349</f>
        <v>0</v>
      </c>
    </row>
    <row r="1350" spans="2:7" hidden="1" outlineLevel="1" x14ac:dyDescent="0.35">
      <c r="B1350" s="15" t="s">
        <v>159</v>
      </c>
      <c r="E1350" s="42">
        <v>0</v>
      </c>
      <c r="F1350" s="42">
        <v>0</v>
      </c>
      <c r="G1350" s="18">
        <f t="shared" si="195"/>
        <v>0</v>
      </c>
    </row>
    <row r="1351" spans="2:7" hidden="1" outlineLevel="1" x14ac:dyDescent="0.35">
      <c r="B1351" s="15" t="s">
        <v>160</v>
      </c>
      <c r="E1351" s="42">
        <v>0</v>
      </c>
      <c r="F1351" s="42">
        <v>0</v>
      </c>
      <c r="G1351" s="18">
        <f t="shared" si="195"/>
        <v>0</v>
      </c>
    </row>
    <row r="1352" spans="2:7" hidden="1" outlineLevel="1" x14ac:dyDescent="0.35">
      <c r="B1352" s="15" t="s">
        <v>278</v>
      </c>
      <c r="E1352" s="42">
        <v>0</v>
      </c>
      <c r="F1352" s="42">
        <v>0</v>
      </c>
      <c r="G1352" s="18">
        <f t="shared" ref="G1352:G1357" si="205">E1352-F1352</f>
        <v>0</v>
      </c>
    </row>
    <row r="1353" spans="2:7" hidden="1" outlineLevel="1" x14ac:dyDescent="0.35">
      <c r="B1353" s="15" t="s">
        <v>280</v>
      </c>
      <c r="E1353" s="42">
        <v>0</v>
      </c>
      <c r="F1353" s="42">
        <v>0</v>
      </c>
      <c r="G1353" s="18">
        <f t="shared" si="205"/>
        <v>0</v>
      </c>
    </row>
    <row r="1354" spans="2:7" hidden="1" outlineLevel="1" x14ac:dyDescent="0.35">
      <c r="B1354" s="15" t="s">
        <v>286</v>
      </c>
      <c r="E1354" s="42">
        <v>0</v>
      </c>
      <c r="F1354" s="42">
        <v>0</v>
      </c>
      <c r="G1354" s="18">
        <f t="shared" si="205"/>
        <v>0</v>
      </c>
    </row>
    <row r="1355" spans="2:7" hidden="1" outlineLevel="1" x14ac:dyDescent="0.35">
      <c r="B1355" s="15" t="s">
        <v>290</v>
      </c>
      <c r="E1355" s="42">
        <v>0</v>
      </c>
      <c r="F1355" s="42">
        <v>0</v>
      </c>
      <c r="G1355" s="18">
        <f t="shared" si="205"/>
        <v>0</v>
      </c>
    </row>
    <row r="1356" spans="2:7" hidden="1" outlineLevel="1" x14ac:dyDescent="0.35">
      <c r="B1356" s="15" t="s">
        <v>287</v>
      </c>
      <c r="E1356" s="42">
        <v>0</v>
      </c>
      <c r="F1356" s="42">
        <v>0</v>
      </c>
      <c r="G1356" s="18">
        <f t="shared" si="205"/>
        <v>0</v>
      </c>
    </row>
    <row r="1357" spans="2:7" hidden="1" outlineLevel="1" x14ac:dyDescent="0.35">
      <c r="B1357" s="15" t="s">
        <v>279</v>
      </c>
      <c r="E1357" s="42">
        <v>0</v>
      </c>
      <c r="F1357" s="42">
        <v>0</v>
      </c>
      <c r="G1357" s="18">
        <f t="shared" si="205"/>
        <v>0</v>
      </c>
    </row>
    <row r="1358" spans="2:7" ht="15" customHeight="1" collapsed="1" thickBot="1" x14ac:dyDescent="0.4">
      <c r="C1358" s="15" t="s">
        <v>5</v>
      </c>
      <c r="D1358" s="15" t="s">
        <v>252</v>
      </c>
      <c r="E1358" s="98">
        <f>SUM(E1331:E1357)</f>
        <v>18765</v>
      </c>
      <c r="F1358" s="98">
        <f>SUM(F1331:F1357)</f>
        <v>19342</v>
      </c>
      <c r="G1358" s="18">
        <f t="shared" si="195"/>
        <v>-577</v>
      </c>
    </row>
    <row r="1359" spans="2:7" ht="18" hidden="1" outlineLevel="1" thickBot="1" x14ac:dyDescent="0.4">
      <c r="B1359" s="15" t="s">
        <v>141</v>
      </c>
      <c r="E1359" s="42">
        <v>3237</v>
      </c>
      <c r="F1359" s="42">
        <v>3256</v>
      </c>
      <c r="G1359" s="18">
        <f t="shared" si="195"/>
        <v>-19</v>
      </c>
    </row>
    <row r="1360" spans="2:7" ht="18" hidden="1" outlineLevel="1" thickBot="1" x14ac:dyDescent="0.4">
      <c r="B1360" s="15" t="s">
        <v>142</v>
      </c>
      <c r="E1360" s="42">
        <v>266</v>
      </c>
      <c r="F1360" s="42">
        <v>295</v>
      </c>
      <c r="G1360" s="18">
        <f t="shared" si="195"/>
        <v>-29</v>
      </c>
    </row>
    <row r="1361" spans="2:7" ht="18" hidden="1" outlineLevel="1" thickBot="1" x14ac:dyDescent="0.4">
      <c r="B1361" s="15" t="s">
        <v>143</v>
      </c>
      <c r="E1361" s="42">
        <v>13653</v>
      </c>
      <c r="F1361" s="42">
        <v>13925</v>
      </c>
      <c r="G1361" s="18">
        <f t="shared" ref="G1361" si="206">E1361-F1361</f>
        <v>-272</v>
      </c>
    </row>
    <row r="1362" spans="2:7" ht="18" hidden="1" outlineLevel="1" thickBot="1" x14ac:dyDescent="0.4">
      <c r="B1362" s="15" t="s">
        <v>144</v>
      </c>
      <c r="E1362" s="42">
        <v>193</v>
      </c>
      <c r="F1362" s="42">
        <v>164</v>
      </c>
      <c r="G1362" s="18">
        <f t="shared" si="195"/>
        <v>29</v>
      </c>
    </row>
    <row r="1363" spans="2:7" ht="18" hidden="1" outlineLevel="1" thickBot="1" x14ac:dyDescent="0.4">
      <c r="B1363" s="15" t="s">
        <v>145</v>
      </c>
      <c r="E1363" s="42">
        <v>489</v>
      </c>
      <c r="F1363" s="42">
        <v>420</v>
      </c>
      <c r="G1363" s="18">
        <f t="shared" si="195"/>
        <v>69</v>
      </c>
    </row>
    <row r="1364" spans="2:7" ht="18" hidden="1" outlineLevel="1" thickBot="1" x14ac:dyDescent="0.4">
      <c r="B1364" s="15" t="s">
        <v>146</v>
      </c>
      <c r="E1364" s="42">
        <v>1364</v>
      </c>
      <c r="F1364" s="42">
        <v>1155</v>
      </c>
      <c r="G1364" s="18">
        <f t="shared" si="195"/>
        <v>209</v>
      </c>
    </row>
    <row r="1365" spans="2:7" ht="18" hidden="1" outlineLevel="1" thickBot="1" x14ac:dyDescent="0.4">
      <c r="B1365" s="15" t="s">
        <v>147</v>
      </c>
      <c r="E1365" s="42">
        <v>761</v>
      </c>
      <c r="F1365" s="42">
        <v>724</v>
      </c>
      <c r="G1365" s="18">
        <f t="shared" si="195"/>
        <v>37</v>
      </c>
    </row>
    <row r="1366" spans="2:7" ht="18" hidden="1" outlineLevel="1" thickBot="1" x14ac:dyDescent="0.4">
      <c r="B1366" s="15" t="s">
        <v>148</v>
      </c>
      <c r="E1366" s="42">
        <v>337</v>
      </c>
      <c r="F1366" s="42">
        <v>558</v>
      </c>
      <c r="G1366" s="18">
        <f t="shared" si="195"/>
        <v>-221</v>
      </c>
    </row>
    <row r="1367" spans="2:7" ht="18" hidden="1" outlineLevel="1" thickBot="1" x14ac:dyDescent="0.4">
      <c r="B1367" s="15" t="s">
        <v>254</v>
      </c>
      <c r="E1367" s="42">
        <v>4</v>
      </c>
      <c r="F1367" s="42">
        <v>3</v>
      </c>
      <c r="G1367" s="18">
        <f t="shared" si="195"/>
        <v>1</v>
      </c>
    </row>
    <row r="1368" spans="2:7" ht="18" hidden="1" outlineLevel="1" thickBot="1" x14ac:dyDescent="0.4">
      <c r="B1368" s="15" t="s">
        <v>149</v>
      </c>
      <c r="E1368" s="42">
        <v>331</v>
      </c>
      <c r="F1368" s="42">
        <v>191</v>
      </c>
      <c r="G1368" s="18">
        <f t="shared" ref="G1368:G1369" si="207">E1368-F1368</f>
        <v>140</v>
      </c>
    </row>
    <row r="1369" spans="2:7" ht="18" hidden="1" outlineLevel="1" thickBot="1" x14ac:dyDescent="0.4">
      <c r="B1369" s="15" t="s">
        <v>150</v>
      </c>
      <c r="E1369" s="42">
        <v>229</v>
      </c>
      <c r="F1369" s="42">
        <v>142</v>
      </c>
      <c r="G1369" s="18">
        <f t="shared" si="207"/>
        <v>87</v>
      </c>
    </row>
    <row r="1370" spans="2:7" ht="18" hidden="1" outlineLevel="1" thickBot="1" x14ac:dyDescent="0.4">
      <c r="B1370" s="15" t="s">
        <v>151</v>
      </c>
      <c r="E1370" s="42">
        <v>3200</v>
      </c>
      <c r="F1370" s="42">
        <v>3228</v>
      </c>
      <c r="G1370" s="18">
        <f t="shared" si="195"/>
        <v>-28</v>
      </c>
    </row>
    <row r="1371" spans="2:7" ht="18" hidden="1" outlineLevel="1" thickBot="1" x14ac:dyDescent="0.4">
      <c r="B1371" s="15" t="s">
        <v>152</v>
      </c>
      <c r="E1371" s="42">
        <v>66</v>
      </c>
      <c r="F1371" s="42">
        <v>54</v>
      </c>
      <c r="G1371" s="18">
        <f t="shared" si="195"/>
        <v>12</v>
      </c>
    </row>
    <row r="1372" spans="2:7" ht="18" hidden="1" outlineLevel="1" thickBot="1" x14ac:dyDescent="0.4">
      <c r="B1372" s="15" t="s">
        <v>153</v>
      </c>
      <c r="E1372" s="42">
        <v>15</v>
      </c>
      <c r="F1372" s="42">
        <v>18</v>
      </c>
      <c r="G1372" s="18">
        <f t="shared" si="195"/>
        <v>-3</v>
      </c>
    </row>
    <row r="1373" spans="2:7" ht="18" hidden="1" outlineLevel="1" thickBot="1" x14ac:dyDescent="0.4">
      <c r="B1373" s="15" t="s">
        <v>154</v>
      </c>
      <c r="E1373" s="42">
        <v>418</v>
      </c>
      <c r="F1373" s="42">
        <v>287</v>
      </c>
      <c r="G1373" s="18">
        <f t="shared" si="195"/>
        <v>131</v>
      </c>
    </row>
    <row r="1374" spans="2:7" ht="18" hidden="1" outlineLevel="1" thickBot="1" x14ac:dyDescent="0.4">
      <c r="B1374" s="15" t="s">
        <v>155</v>
      </c>
      <c r="E1374" s="42">
        <v>494</v>
      </c>
      <c r="F1374" s="42">
        <v>530</v>
      </c>
      <c r="G1374" s="18">
        <f t="shared" si="195"/>
        <v>-36</v>
      </c>
    </row>
    <row r="1375" spans="2:7" ht="18" hidden="1" outlineLevel="1" thickBot="1" x14ac:dyDescent="0.4">
      <c r="B1375" s="15" t="s">
        <v>156</v>
      </c>
      <c r="E1375" s="42">
        <v>237</v>
      </c>
      <c r="F1375" s="42">
        <v>225</v>
      </c>
      <c r="G1375" s="18">
        <f t="shared" si="195"/>
        <v>12</v>
      </c>
    </row>
    <row r="1376" spans="2:7" ht="18" hidden="1" outlineLevel="1" thickBot="1" x14ac:dyDescent="0.4">
      <c r="B1376" s="15" t="s">
        <v>157</v>
      </c>
      <c r="E1376" s="42">
        <v>1</v>
      </c>
      <c r="F1376" s="42">
        <v>2.1583499999999987</v>
      </c>
      <c r="G1376" s="18">
        <f t="shared" si="195"/>
        <v>-1.1583499999999987</v>
      </c>
    </row>
    <row r="1377" spans="1:7" ht="18" hidden="1" outlineLevel="1" thickBot="1" x14ac:dyDescent="0.4">
      <c r="B1377" s="15" t="s">
        <v>158</v>
      </c>
      <c r="E1377" s="42">
        <v>109</v>
      </c>
      <c r="F1377" s="42">
        <v>84</v>
      </c>
      <c r="G1377" s="18">
        <f t="shared" ref="G1377" si="208">E1377-F1377</f>
        <v>25</v>
      </c>
    </row>
    <row r="1378" spans="1:7" ht="18" hidden="1" outlineLevel="1" thickBot="1" x14ac:dyDescent="0.4">
      <c r="B1378" s="15" t="s">
        <v>159</v>
      </c>
      <c r="E1378" s="42">
        <v>754</v>
      </c>
      <c r="F1378" s="42">
        <v>665</v>
      </c>
      <c r="G1378" s="18">
        <f t="shared" si="195"/>
        <v>89</v>
      </c>
    </row>
    <row r="1379" spans="1:7" ht="18" hidden="1" outlineLevel="1" thickBot="1" x14ac:dyDescent="0.4">
      <c r="B1379" s="15" t="s">
        <v>160</v>
      </c>
      <c r="E1379" s="42">
        <v>264</v>
      </c>
      <c r="F1379" s="42">
        <v>241</v>
      </c>
      <c r="G1379" s="18">
        <f t="shared" si="195"/>
        <v>23</v>
      </c>
    </row>
    <row r="1380" spans="1:7" ht="18" hidden="1" outlineLevel="1" thickBot="1" x14ac:dyDescent="0.4">
      <c r="B1380" s="15" t="s">
        <v>278</v>
      </c>
      <c r="E1380" s="42">
        <v>32</v>
      </c>
      <c r="F1380" s="42">
        <v>19</v>
      </c>
      <c r="G1380" s="18">
        <f t="shared" ref="G1380:G1385" si="209">E1380-F1380</f>
        <v>13</v>
      </c>
    </row>
    <row r="1381" spans="1:7" ht="18" hidden="1" outlineLevel="1" thickBot="1" x14ac:dyDescent="0.4">
      <c r="B1381" s="15" t="s">
        <v>280</v>
      </c>
      <c r="E1381" s="42">
        <v>3</v>
      </c>
      <c r="F1381" s="42">
        <v>2</v>
      </c>
      <c r="G1381" s="18">
        <f t="shared" si="209"/>
        <v>1</v>
      </c>
    </row>
    <row r="1382" spans="1:7" ht="18" hidden="1" outlineLevel="1" thickBot="1" x14ac:dyDescent="0.4">
      <c r="B1382" s="15" t="s">
        <v>286</v>
      </c>
      <c r="E1382" s="42">
        <v>-6</v>
      </c>
      <c r="F1382" s="42">
        <v>19</v>
      </c>
      <c r="G1382" s="18">
        <f t="shared" si="209"/>
        <v>-25</v>
      </c>
    </row>
    <row r="1383" spans="1:7" ht="18" hidden="1" outlineLevel="1" thickBot="1" x14ac:dyDescent="0.4">
      <c r="B1383" s="15" t="s">
        <v>290</v>
      </c>
      <c r="E1383" s="42">
        <v>29</v>
      </c>
      <c r="F1383" s="42">
        <v>32</v>
      </c>
      <c r="G1383" s="18">
        <f t="shared" si="209"/>
        <v>-3</v>
      </c>
    </row>
    <row r="1384" spans="1:7" ht="18" hidden="1" outlineLevel="1" thickBot="1" x14ac:dyDescent="0.4">
      <c r="B1384" s="15" t="s">
        <v>287</v>
      </c>
      <c r="E1384" s="42">
        <v>0</v>
      </c>
      <c r="F1384" s="42">
        <v>0</v>
      </c>
      <c r="G1384" s="18">
        <f t="shared" si="209"/>
        <v>0</v>
      </c>
    </row>
    <row r="1385" spans="1:7" ht="18" hidden="1" outlineLevel="1" thickBot="1" x14ac:dyDescent="0.4">
      <c r="B1385" s="15" t="s">
        <v>279</v>
      </c>
      <c r="E1385" s="42">
        <v>13</v>
      </c>
      <c r="F1385" s="42">
        <v>22</v>
      </c>
      <c r="G1385" s="18">
        <f t="shared" si="209"/>
        <v>-9</v>
      </c>
    </row>
    <row r="1386" spans="1:7" ht="18" collapsed="1" thickBot="1" x14ac:dyDescent="0.4">
      <c r="B1386" s="14" t="s">
        <v>253</v>
      </c>
      <c r="C1386" s="14"/>
      <c r="D1386" s="14"/>
      <c r="E1386" s="91">
        <f>SUM(E1359:E1385)</f>
        <v>26493</v>
      </c>
      <c r="F1386" s="91">
        <f>SUM(F1359:F1385)</f>
        <v>26261.158350000002</v>
      </c>
      <c r="G1386" s="18">
        <f t="shared" si="195"/>
        <v>231.84164999999848</v>
      </c>
    </row>
    <row r="1387" spans="1:7" ht="12.75" customHeight="1" x14ac:dyDescent="0.35">
      <c r="D1387" s="35"/>
      <c r="E1387" s="65"/>
      <c r="F1387" s="65"/>
    </row>
    <row r="1388" spans="1:7" ht="33.75" customHeight="1" x14ac:dyDescent="0.35">
      <c r="A1388" s="66" t="s">
        <v>97</v>
      </c>
      <c r="B1388" s="147" t="s">
        <v>100</v>
      </c>
      <c r="C1388" s="147"/>
      <c r="D1388" s="147"/>
    </row>
    <row r="3884" spans="6:6" s="15" customFormat="1" x14ac:dyDescent="0.35">
      <c r="F3884" s="25">
        <v>0</v>
      </c>
    </row>
  </sheetData>
  <mergeCells count="1">
    <mergeCell ref="B1388:D1388"/>
  </mergeCells>
  <phoneticPr fontId="0" type="noConversion"/>
  <dataValidations count="1">
    <dataValidation type="whole" allowBlank="1" showInputMessage="1" showErrorMessage="1" sqref="F626:F627 E256:F256 E313:F313 E1217:F1217 E1302:F1302 E32:F32 E60:F60 E88:F88 E116:F116 E144:F144 E172:F172 E200:F200 E228:F228 F598 E684:F684 E712:F712 E740:F740 E768:F768 E796:F796 E824:F824 E852:F852 E880:F880 E908:F908 E936:F936 E964:F964 E992:F992 E1020:F1020 E1330:F1330 E1246:F1246 E1274:F1274 E1076:F1076 E1048:F1048 F656" xr:uid="{00000000-0002-0000-0200-000000000000}">
      <formula1>-1E+30</formula1>
      <formula2>1E+30</formula2>
    </dataValidation>
  </dataValidations>
  <pageMargins left="0.75" right="0.68" top="0.68" bottom="0.7" header="0.5" footer="0.5"/>
  <pageSetup paperSize="9" scale="49" orientation="landscape" r:id="rId1"/>
  <headerFooter alignWithMargins="0"/>
  <ignoredErrors>
    <ignoredError sqref="E3:G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G1196"/>
  <sheetViews>
    <sheetView showGridLines="0" view="pageBreakPreview" zoomScale="110" zoomScaleNormal="70" zoomScaleSheetLayoutView="110" workbookViewId="0">
      <selection activeCell="A301" sqref="A301:XFD301"/>
    </sheetView>
  </sheetViews>
  <sheetFormatPr defaultColWidth="9.109375" defaultRowHeight="17.399999999999999" outlineLevelRow="1" x14ac:dyDescent="0.35"/>
  <cols>
    <col min="1" max="1" width="3" style="15" customWidth="1"/>
    <col min="2" max="2" width="23.6640625" style="15" customWidth="1"/>
    <col min="3" max="3" width="3.6640625" style="15" customWidth="1"/>
    <col min="4" max="4" width="60.44140625" style="15" customWidth="1"/>
    <col min="5" max="6" width="15.109375" style="25" customWidth="1"/>
    <col min="7" max="7" width="18" style="15" customWidth="1"/>
    <col min="8" max="16384" width="9.109375" style="15"/>
  </cols>
  <sheetData>
    <row r="1" spans="1:7" x14ac:dyDescent="0.35">
      <c r="B1" s="16" t="s">
        <v>297</v>
      </c>
    </row>
    <row r="2" spans="1:7" s="26" customFormat="1" ht="57" customHeight="1" x14ac:dyDescent="0.25">
      <c r="B2" s="27" t="s">
        <v>65</v>
      </c>
      <c r="E2" s="82" t="str">
        <f>SoCIE!E2</f>
        <v>Accounts 2020-21</v>
      </c>
      <c r="F2" s="82" t="str">
        <f>SoCIE!F2</f>
        <v>Accounts 2019-20</v>
      </c>
      <c r="G2" s="28" t="s">
        <v>294</v>
      </c>
    </row>
    <row r="3" spans="1:7" x14ac:dyDescent="0.35">
      <c r="A3" s="14"/>
      <c r="E3" s="30" t="s">
        <v>54</v>
      </c>
      <c r="F3" s="30" t="s">
        <v>54</v>
      </c>
      <c r="G3" s="30" t="s">
        <v>54</v>
      </c>
    </row>
    <row r="4" spans="1:7" x14ac:dyDescent="0.35">
      <c r="A4" s="14"/>
    </row>
    <row r="5" spans="1:7" hidden="1" outlineLevel="1" x14ac:dyDescent="0.35">
      <c r="B5" s="15" t="s">
        <v>141</v>
      </c>
      <c r="E5" s="18">
        <v>0</v>
      </c>
      <c r="F5" s="18">
        <v>0</v>
      </c>
      <c r="G5" s="18">
        <f>E5-F5</f>
        <v>0</v>
      </c>
    </row>
    <row r="6" spans="1:7" hidden="1" outlineLevel="1" x14ac:dyDescent="0.35">
      <c r="B6" s="15" t="s">
        <v>142</v>
      </c>
      <c r="E6" s="18">
        <v>0</v>
      </c>
      <c r="F6" s="18">
        <v>0</v>
      </c>
      <c r="G6" s="18">
        <f t="shared" ref="G6:G102" si="0">E6-F6</f>
        <v>0</v>
      </c>
    </row>
    <row r="7" spans="1:7" hidden="1" outlineLevel="1" x14ac:dyDescent="0.35">
      <c r="B7" s="15" t="s">
        <v>143</v>
      </c>
      <c r="E7" s="18">
        <v>0</v>
      </c>
      <c r="F7" s="18">
        <v>1</v>
      </c>
      <c r="G7" s="18">
        <f t="shared" si="0"/>
        <v>-1</v>
      </c>
    </row>
    <row r="8" spans="1:7" hidden="1" outlineLevel="1" x14ac:dyDescent="0.35">
      <c r="B8" s="15" t="s">
        <v>144</v>
      </c>
      <c r="E8" s="18">
        <v>0</v>
      </c>
      <c r="F8" s="18">
        <v>0</v>
      </c>
      <c r="G8" s="18">
        <f t="shared" si="0"/>
        <v>0</v>
      </c>
    </row>
    <row r="9" spans="1:7" hidden="1" outlineLevel="1" x14ac:dyDescent="0.35">
      <c r="B9" s="15" t="s">
        <v>145</v>
      </c>
      <c r="E9" s="18">
        <v>0</v>
      </c>
      <c r="F9" s="18">
        <v>0</v>
      </c>
      <c r="G9" s="18">
        <f t="shared" si="0"/>
        <v>0</v>
      </c>
    </row>
    <row r="10" spans="1:7" hidden="1" outlineLevel="1" x14ac:dyDescent="0.35">
      <c r="B10" s="15" t="s">
        <v>146</v>
      </c>
      <c r="E10" s="18">
        <v>266</v>
      </c>
      <c r="F10" s="18">
        <v>94</v>
      </c>
      <c r="G10" s="18">
        <f t="shared" si="0"/>
        <v>172</v>
      </c>
    </row>
    <row r="11" spans="1:7" hidden="1" outlineLevel="1" x14ac:dyDescent="0.35">
      <c r="B11" s="15" t="s">
        <v>147</v>
      </c>
      <c r="E11" s="18">
        <v>0</v>
      </c>
      <c r="F11" s="18">
        <v>0</v>
      </c>
      <c r="G11" s="18">
        <f t="shared" si="0"/>
        <v>0</v>
      </c>
    </row>
    <row r="12" spans="1:7" hidden="1" outlineLevel="1" x14ac:dyDescent="0.35">
      <c r="B12" s="15" t="s">
        <v>148</v>
      </c>
      <c r="E12" s="18">
        <v>0</v>
      </c>
      <c r="F12" s="18">
        <v>0</v>
      </c>
      <c r="G12" s="18">
        <f t="shared" si="0"/>
        <v>0</v>
      </c>
    </row>
    <row r="13" spans="1:7" hidden="1" outlineLevel="1" x14ac:dyDescent="0.35">
      <c r="B13" s="15" t="s">
        <v>284</v>
      </c>
      <c r="E13" s="18">
        <v>0</v>
      </c>
      <c r="F13" s="18">
        <v>0</v>
      </c>
      <c r="G13" s="18">
        <f t="shared" si="0"/>
        <v>0</v>
      </c>
    </row>
    <row r="14" spans="1:7" hidden="1" outlineLevel="1" x14ac:dyDescent="0.35">
      <c r="B14" s="15" t="s">
        <v>149</v>
      </c>
      <c r="E14" s="18">
        <v>0</v>
      </c>
      <c r="F14" s="18">
        <v>0</v>
      </c>
      <c r="G14" s="18">
        <v>0</v>
      </c>
    </row>
    <row r="15" spans="1:7" hidden="1" outlineLevel="1" x14ac:dyDescent="0.35">
      <c r="B15" s="15" t="s">
        <v>150</v>
      </c>
      <c r="E15" s="18">
        <v>0</v>
      </c>
      <c r="F15" s="18">
        <v>0</v>
      </c>
      <c r="G15" s="18">
        <v>0</v>
      </c>
    </row>
    <row r="16" spans="1:7" hidden="1" outlineLevel="1" x14ac:dyDescent="0.35">
      <c r="B16" s="15" t="s">
        <v>151</v>
      </c>
      <c r="E16" s="18">
        <v>0</v>
      </c>
      <c r="F16" s="18">
        <v>0</v>
      </c>
      <c r="G16" s="18">
        <f t="shared" si="0"/>
        <v>0</v>
      </c>
    </row>
    <row r="17" spans="1:7" hidden="1" outlineLevel="1" x14ac:dyDescent="0.35">
      <c r="B17" s="15" t="s">
        <v>152</v>
      </c>
      <c r="E17" s="18">
        <v>0</v>
      </c>
      <c r="F17" s="18">
        <v>0</v>
      </c>
      <c r="G17" s="18">
        <f t="shared" si="0"/>
        <v>0</v>
      </c>
    </row>
    <row r="18" spans="1:7" hidden="1" outlineLevel="1" x14ac:dyDescent="0.35">
      <c r="B18" s="15" t="s">
        <v>153</v>
      </c>
      <c r="E18" s="18">
        <v>0</v>
      </c>
      <c r="F18" s="18">
        <v>0</v>
      </c>
      <c r="G18" s="18">
        <f t="shared" si="0"/>
        <v>0</v>
      </c>
    </row>
    <row r="19" spans="1:7" hidden="1" outlineLevel="1" x14ac:dyDescent="0.35">
      <c r="B19" s="15" t="s">
        <v>154</v>
      </c>
      <c r="E19" s="18">
        <v>0</v>
      </c>
      <c r="F19" s="18">
        <v>0</v>
      </c>
      <c r="G19" s="18">
        <f t="shared" si="0"/>
        <v>0</v>
      </c>
    </row>
    <row r="20" spans="1:7" hidden="1" outlineLevel="1" x14ac:dyDescent="0.35">
      <c r="B20" s="15" t="s">
        <v>155</v>
      </c>
      <c r="E20" s="18">
        <v>0</v>
      </c>
      <c r="F20" s="18">
        <v>0</v>
      </c>
      <c r="G20" s="18">
        <f t="shared" si="0"/>
        <v>0</v>
      </c>
    </row>
    <row r="21" spans="1:7" hidden="1" outlineLevel="1" x14ac:dyDescent="0.35">
      <c r="B21" s="15" t="s">
        <v>156</v>
      </c>
      <c r="E21" s="18">
        <v>0</v>
      </c>
      <c r="F21" s="18">
        <v>0</v>
      </c>
      <c r="G21" s="18">
        <f t="shared" si="0"/>
        <v>0</v>
      </c>
    </row>
    <row r="22" spans="1:7" hidden="1" outlineLevel="1" x14ac:dyDescent="0.35">
      <c r="B22" s="15" t="s">
        <v>157</v>
      </c>
      <c r="E22" s="18">
        <v>0</v>
      </c>
      <c r="F22" s="18">
        <v>0</v>
      </c>
      <c r="G22" s="18">
        <f t="shared" si="0"/>
        <v>0</v>
      </c>
    </row>
    <row r="23" spans="1:7" hidden="1" outlineLevel="1" x14ac:dyDescent="0.35">
      <c r="B23" s="15" t="s">
        <v>158</v>
      </c>
      <c r="E23" s="18">
        <v>0</v>
      </c>
      <c r="F23" s="18">
        <v>0</v>
      </c>
      <c r="G23" s="18">
        <f t="shared" si="0"/>
        <v>0</v>
      </c>
    </row>
    <row r="24" spans="1:7" hidden="1" outlineLevel="1" x14ac:dyDescent="0.35">
      <c r="B24" s="15" t="s">
        <v>159</v>
      </c>
      <c r="E24" s="18">
        <v>0</v>
      </c>
      <c r="F24" s="18">
        <v>0</v>
      </c>
      <c r="G24" s="18">
        <f t="shared" si="0"/>
        <v>0</v>
      </c>
    </row>
    <row r="25" spans="1:7" hidden="1" outlineLevel="1" x14ac:dyDescent="0.35">
      <c r="B25" s="15" t="s">
        <v>160</v>
      </c>
      <c r="E25" s="18">
        <v>0</v>
      </c>
      <c r="F25" s="18">
        <v>0</v>
      </c>
      <c r="G25" s="18">
        <f t="shared" si="0"/>
        <v>0</v>
      </c>
    </row>
    <row r="26" spans="1:7" hidden="1" outlineLevel="1" x14ac:dyDescent="0.35">
      <c r="B26" s="15" t="s">
        <v>278</v>
      </c>
      <c r="E26" s="18">
        <v>0</v>
      </c>
      <c r="F26" s="18">
        <v>0</v>
      </c>
      <c r="G26" s="18">
        <v>0</v>
      </c>
    </row>
    <row r="27" spans="1:7" hidden="1" outlineLevel="1" x14ac:dyDescent="0.35">
      <c r="B27" s="15" t="s">
        <v>280</v>
      </c>
      <c r="E27" s="18">
        <v>2</v>
      </c>
      <c r="F27" s="18">
        <v>2</v>
      </c>
      <c r="G27" s="18">
        <v>0</v>
      </c>
    </row>
    <row r="28" spans="1:7" hidden="1" outlineLevel="1" x14ac:dyDescent="0.35">
      <c r="B28" s="15" t="s">
        <v>286</v>
      </c>
      <c r="E28" s="42" t="s">
        <v>251</v>
      </c>
      <c r="F28" s="42" t="s">
        <v>251</v>
      </c>
      <c r="G28" s="42" t="s">
        <v>251</v>
      </c>
    </row>
    <row r="29" spans="1:7" hidden="1" outlineLevel="1" x14ac:dyDescent="0.35">
      <c r="B29" s="15" t="s">
        <v>161</v>
      </c>
      <c r="E29" s="18">
        <v>0</v>
      </c>
      <c r="F29" s="18">
        <v>0</v>
      </c>
      <c r="G29" s="18">
        <v>0</v>
      </c>
    </row>
    <row r="30" spans="1:7" hidden="1" outlineLevel="1" x14ac:dyDescent="0.35">
      <c r="B30" s="15" t="s">
        <v>287</v>
      </c>
      <c r="E30" s="42" t="s">
        <v>251</v>
      </c>
      <c r="F30" s="42" t="s">
        <v>251</v>
      </c>
      <c r="G30" s="42" t="s">
        <v>251</v>
      </c>
    </row>
    <row r="31" spans="1:7" hidden="1" outlineLevel="1" x14ac:dyDescent="0.35">
      <c r="B31" s="15" t="s">
        <v>279</v>
      </c>
      <c r="E31" s="18">
        <v>0</v>
      </c>
      <c r="F31" s="18">
        <v>0</v>
      </c>
      <c r="G31" s="18">
        <v>0</v>
      </c>
    </row>
    <row r="32" spans="1:7" ht="15" customHeight="1" collapsed="1" x14ac:dyDescent="0.35">
      <c r="A32" s="14"/>
      <c r="C32" s="15" t="s">
        <v>1</v>
      </c>
      <c r="D32" s="15" t="s">
        <v>179</v>
      </c>
      <c r="E32" s="42">
        <f>SUM(E5:E31)</f>
        <v>268</v>
      </c>
      <c r="F32" s="42">
        <f>SUM(F5:F31)</f>
        <v>97</v>
      </c>
      <c r="G32" s="18">
        <f t="shared" si="0"/>
        <v>171</v>
      </c>
    </row>
    <row r="33" spans="2:7" hidden="1" outlineLevel="1" x14ac:dyDescent="0.35">
      <c r="B33" s="15" t="s">
        <v>141</v>
      </c>
      <c r="E33" s="42">
        <v>130207</v>
      </c>
      <c r="F33" s="42">
        <v>106554</v>
      </c>
      <c r="G33" s="18">
        <f t="shared" si="0"/>
        <v>23653</v>
      </c>
    </row>
    <row r="34" spans="2:7" hidden="1" outlineLevel="1" x14ac:dyDescent="0.35">
      <c r="B34" s="15" t="s">
        <v>142</v>
      </c>
      <c r="E34" s="42">
        <v>28229</v>
      </c>
      <c r="F34" s="42">
        <v>29050</v>
      </c>
      <c r="G34" s="18">
        <f t="shared" si="0"/>
        <v>-821</v>
      </c>
    </row>
    <row r="35" spans="2:7" hidden="1" outlineLevel="1" x14ac:dyDescent="0.35">
      <c r="B35" s="15" t="s">
        <v>143</v>
      </c>
      <c r="E35" s="42">
        <v>230996</v>
      </c>
      <c r="F35" s="42">
        <v>188927</v>
      </c>
      <c r="G35" s="18">
        <f t="shared" si="0"/>
        <v>42069</v>
      </c>
    </row>
    <row r="36" spans="2:7" hidden="1" outlineLevel="1" x14ac:dyDescent="0.35">
      <c r="B36" s="15" t="s">
        <v>144</v>
      </c>
      <c r="E36" s="42">
        <v>38886</v>
      </c>
      <c r="F36" s="42">
        <v>39914</v>
      </c>
      <c r="G36" s="18">
        <f t="shared" si="0"/>
        <v>-1028</v>
      </c>
    </row>
    <row r="37" spans="2:7" hidden="1" outlineLevel="1" x14ac:dyDescent="0.35">
      <c r="B37" s="15" t="s">
        <v>145</v>
      </c>
      <c r="E37" s="42">
        <v>67648</v>
      </c>
      <c r="F37" s="42">
        <v>69786</v>
      </c>
      <c r="G37" s="18">
        <f t="shared" si="0"/>
        <v>-2138</v>
      </c>
    </row>
    <row r="38" spans="2:7" hidden="1" outlineLevel="1" x14ac:dyDescent="0.35">
      <c r="B38" s="15" t="s">
        <v>146</v>
      </c>
      <c r="E38" s="42">
        <v>167816</v>
      </c>
      <c r="F38" s="42">
        <v>163545</v>
      </c>
      <c r="G38" s="18">
        <f t="shared" si="0"/>
        <v>4271</v>
      </c>
    </row>
    <row r="39" spans="2:7" hidden="1" outlineLevel="1" x14ac:dyDescent="0.35">
      <c r="B39" s="15" t="s">
        <v>147</v>
      </c>
      <c r="E39" s="42">
        <v>77889</v>
      </c>
      <c r="F39" s="42">
        <v>78603</v>
      </c>
      <c r="G39" s="18">
        <f t="shared" si="0"/>
        <v>-714</v>
      </c>
    </row>
    <row r="40" spans="2:7" hidden="1" outlineLevel="1" x14ac:dyDescent="0.35">
      <c r="B40" s="15" t="s">
        <v>148</v>
      </c>
      <c r="E40" s="42">
        <v>124482</v>
      </c>
      <c r="F40" s="42">
        <v>129063</v>
      </c>
      <c r="G40" s="18">
        <f t="shared" si="0"/>
        <v>-4581</v>
      </c>
    </row>
    <row r="41" spans="2:7" hidden="1" outlineLevel="1" x14ac:dyDescent="0.35">
      <c r="B41" s="15" t="s">
        <v>284</v>
      </c>
      <c r="E41" s="42">
        <v>0</v>
      </c>
      <c r="F41" s="42">
        <v>0</v>
      </c>
      <c r="G41" s="18">
        <f t="shared" si="0"/>
        <v>0</v>
      </c>
    </row>
    <row r="42" spans="2:7" hidden="1" outlineLevel="1" x14ac:dyDescent="0.35">
      <c r="B42" s="15" t="s">
        <v>149</v>
      </c>
      <c r="E42" s="42">
        <v>171310</v>
      </c>
      <c r="F42" s="42">
        <v>173910</v>
      </c>
      <c r="G42" s="18">
        <v>-2600</v>
      </c>
    </row>
    <row r="43" spans="2:7" hidden="1" outlineLevel="1" x14ac:dyDescent="0.35">
      <c r="B43" s="15" t="s">
        <v>150</v>
      </c>
      <c r="E43" s="42">
        <v>56561</v>
      </c>
      <c r="F43" s="42">
        <v>58762</v>
      </c>
      <c r="G43" s="18">
        <v>-2201</v>
      </c>
    </row>
    <row r="44" spans="2:7" hidden="1" outlineLevel="1" x14ac:dyDescent="0.35">
      <c r="B44" s="15" t="s">
        <v>151</v>
      </c>
      <c r="E44" s="42">
        <v>52306</v>
      </c>
      <c r="F44" s="42">
        <v>53332</v>
      </c>
      <c r="G44" s="18">
        <f t="shared" si="0"/>
        <v>-1026</v>
      </c>
    </row>
    <row r="45" spans="2:7" hidden="1" outlineLevel="1" x14ac:dyDescent="0.35">
      <c r="B45" s="15" t="s">
        <v>152</v>
      </c>
      <c r="E45" s="42">
        <v>15186</v>
      </c>
      <c r="F45" s="42">
        <v>15725</v>
      </c>
      <c r="G45" s="18">
        <f t="shared" si="0"/>
        <v>-539</v>
      </c>
    </row>
    <row r="46" spans="2:7" hidden="1" outlineLevel="1" x14ac:dyDescent="0.35">
      <c r="B46" s="15" t="s">
        <v>153</v>
      </c>
      <c r="E46" s="42">
        <v>24852</v>
      </c>
      <c r="F46" s="42">
        <v>25614</v>
      </c>
      <c r="G46" s="18">
        <f t="shared" si="0"/>
        <v>-762</v>
      </c>
    </row>
    <row r="47" spans="2:7" hidden="1" outlineLevel="1" x14ac:dyDescent="0.35">
      <c r="B47" s="15" t="s">
        <v>154</v>
      </c>
      <c r="E47" s="42">
        <v>137520</v>
      </c>
      <c r="F47" s="42">
        <v>140210</v>
      </c>
      <c r="G47" s="18">
        <f t="shared" si="0"/>
        <v>-2690</v>
      </c>
    </row>
    <row r="48" spans="2:7" hidden="1" outlineLevel="1" x14ac:dyDescent="0.35">
      <c r="B48" s="15" t="s">
        <v>155</v>
      </c>
      <c r="E48" s="42">
        <v>100353</v>
      </c>
      <c r="F48" s="42">
        <v>101727</v>
      </c>
      <c r="G48" s="18">
        <f t="shared" si="0"/>
        <v>-1374</v>
      </c>
    </row>
    <row r="49" spans="1:7" hidden="1" outlineLevel="1" x14ac:dyDescent="0.35">
      <c r="B49" s="15" t="s">
        <v>156</v>
      </c>
      <c r="E49" s="42">
        <v>19587</v>
      </c>
      <c r="F49" s="42">
        <v>18167</v>
      </c>
      <c r="G49" s="18">
        <f t="shared" si="0"/>
        <v>1420</v>
      </c>
    </row>
    <row r="50" spans="1:7" hidden="1" outlineLevel="1" x14ac:dyDescent="0.35">
      <c r="B50" s="15" t="s">
        <v>157</v>
      </c>
      <c r="E50" s="42">
        <v>40635</v>
      </c>
      <c r="F50" s="42">
        <v>41774</v>
      </c>
      <c r="G50" s="18">
        <f t="shared" si="0"/>
        <v>-1139</v>
      </c>
    </row>
    <row r="51" spans="1:7" hidden="1" outlineLevel="1" x14ac:dyDescent="0.35">
      <c r="B51" s="15" t="s">
        <v>158</v>
      </c>
      <c r="E51" s="42">
        <v>51404</v>
      </c>
      <c r="F51" s="42">
        <v>34034</v>
      </c>
      <c r="G51" s="18">
        <f t="shared" si="0"/>
        <v>17370</v>
      </c>
    </row>
    <row r="52" spans="1:7" hidden="1" outlineLevel="1" x14ac:dyDescent="0.35">
      <c r="B52" s="15" t="s">
        <v>159</v>
      </c>
      <c r="E52" s="42">
        <v>111106</v>
      </c>
      <c r="F52" s="42">
        <v>97798</v>
      </c>
      <c r="G52" s="18">
        <f t="shared" si="0"/>
        <v>13308</v>
      </c>
    </row>
    <row r="53" spans="1:7" hidden="1" outlineLevel="1" x14ac:dyDescent="0.35">
      <c r="B53" s="15" t="s">
        <v>160</v>
      </c>
      <c r="E53" s="42">
        <v>19391</v>
      </c>
      <c r="F53" s="42">
        <v>19792</v>
      </c>
      <c r="G53" s="18">
        <f t="shared" si="0"/>
        <v>-401</v>
      </c>
    </row>
    <row r="54" spans="1:7" hidden="1" outlineLevel="1" x14ac:dyDescent="0.35">
      <c r="B54" s="15" t="s">
        <v>278</v>
      </c>
      <c r="E54" s="42">
        <v>3572</v>
      </c>
      <c r="F54" s="42">
        <v>3653</v>
      </c>
      <c r="G54" s="18">
        <v>-81</v>
      </c>
    </row>
    <row r="55" spans="1:7" hidden="1" outlineLevel="1" x14ac:dyDescent="0.35">
      <c r="B55" s="15" t="s">
        <v>280</v>
      </c>
      <c r="E55" s="42">
        <v>1242</v>
      </c>
      <c r="F55" s="42">
        <v>1251</v>
      </c>
      <c r="G55" s="18">
        <v>-9</v>
      </c>
    </row>
    <row r="56" spans="1:7" hidden="1" outlineLevel="1" x14ac:dyDescent="0.35">
      <c r="B56" s="15" t="s">
        <v>286</v>
      </c>
      <c r="E56" s="42" t="s">
        <v>251</v>
      </c>
      <c r="F56" s="42" t="s">
        <v>251</v>
      </c>
      <c r="G56" s="42" t="s">
        <v>251</v>
      </c>
    </row>
    <row r="57" spans="1:7" hidden="1" outlineLevel="1" x14ac:dyDescent="0.35">
      <c r="B57" s="15" t="s">
        <v>161</v>
      </c>
      <c r="E57" s="42">
        <v>16912</v>
      </c>
      <c r="F57" s="42">
        <v>17433</v>
      </c>
      <c r="G57" s="18">
        <v>-521</v>
      </c>
    </row>
    <row r="58" spans="1:7" hidden="1" outlineLevel="1" x14ac:dyDescent="0.35">
      <c r="B58" s="15" t="s">
        <v>287</v>
      </c>
      <c r="E58" s="42" t="s">
        <v>251</v>
      </c>
      <c r="F58" s="42" t="s">
        <v>251</v>
      </c>
      <c r="G58" s="42" t="s">
        <v>251</v>
      </c>
    </row>
    <row r="59" spans="1:7" hidden="1" outlineLevel="1" x14ac:dyDescent="0.35">
      <c r="B59" s="15" t="s">
        <v>279</v>
      </c>
      <c r="E59" s="42">
        <v>6519</v>
      </c>
      <c r="F59" s="42">
        <v>6523</v>
      </c>
      <c r="G59" s="18">
        <v>-4</v>
      </c>
    </row>
    <row r="60" spans="1:7" ht="15" customHeight="1" collapsed="1" x14ac:dyDescent="0.35">
      <c r="A60" s="14"/>
      <c r="C60" s="15" t="s">
        <v>2</v>
      </c>
      <c r="D60" s="15" t="s">
        <v>138</v>
      </c>
      <c r="E60" s="42">
        <f>SUM(E33:E59)</f>
        <v>1694609</v>
      </c>
      <c r="F60" s="42">
        <f>SUM(F33:F59)</f>
        <v>1615147</v>
      </c>
      <c r="G60" s="18">
        <f t="shared" si="0"/>
        <v>79462</v>
      </c>
    </row>
    <row r="61" spans="1:7" hidden="1" outlineLevel="1" x14ac:dyDescent="0.35">
      <c r="B61" s="15" t="s">
        <v>141</v>
      </c>
      <c r="E61" s="42">
        <v>0</v>
      </c>
      <c r="F61" s="42">
        <v>0</v>
      </c>
      <c r="G61" s="18">
        <f t="shared" si="0"/>
        <v>0</v>
      </c>
    </row>
    <row r="62" spans="1:7" hidden="1" outlineLevel="1" x14ac:dyDescent="0.35">
      <c r="B62" s="15" t="s">
        <v>142</v>
      </c>
      <c r="E62" s="42">
        <v>0</v>
      </c>
      <c r="F62" s="42">
        <v>0</v>
      </c>
      <c r="G62" s="18">
        <f t="shared" si="0"/>
        <v>0</v>
      </c>
    </row>
    <row r="63" spans="1:7" hidden="1" outlineLevel="1" x14ac:dyDescent="0.35">
      <c r="B63" s="15" t="s">
        <v>143</v>
      </c>
      <c r="E63" s="42">
        <v>4</v>
      </c>
      <c r="F63" s="42">
        <v>4</v>
      </c>
      <c r="G63" s="18">
        <f t="shared" si="0"/>
        <v>0</v>
      </c>
    </row>
    <row r="64" spans="1:7" hidden="1" outlineLevel="1" x14ac:dyDescent="0.35">
      <c r="B64" s="15" t="s">
        <v>144</v>
      </c>
      <c r="E64" s="42">
        <v>0</v>
      </c>
      <c r="F64" s="42">
        <v>0</v>
      </c>
      <c r="G64" s="18">
        <f t="shared" si="0"/>
        <v>0</v>
      </c>
    </row>
    <row r="65" spans="2:7" hidden="1" outlineLevel="1" x14ac:dyDescent="0.35">
      <c r="B65" s="15" t="s">
        <v>145</v>
      </c>
      <c r="E65" s="42">
        <v>0</v>
      </c>
      <c r="F65" s="42">
        <v>0</v>
      </c>
      <c r="G65" s="18">
        <f t="shared" si="0"/>
        <v>0</v>
      </c>
    </row>
    <row r="66" spans="2:7" hidden="1" outlineLevel="1" x14ac:dyDescent="0.35">
      <c r="B66" s="15" t="s">
        <v>146</v>
      </c>
      <c r="E66" s="42">
        <v>0</v>
      </c>
      <c r="F66" s="42">
        <v>0</v>
      </c>
      <c r="G66" s="18">
        <f t="shared" si="0"/>
        <v>0</v>
      </c>
    </row>
    <row r="67" spans="2:7" hidden="1" outlineLevel="1" x14ac:dyDescent="0.35">
      <c r="B67" s="15" t="s">
        <v>147</v>
      </c>
      <c r="E67" s="42">
        <v>436</v>
      </c>
      <c r="F67" s="42">
        <v>436</v>
      </c>
      <c r="G67" s="18">
        <f t="shared" si="0"/>
        <v>0</v>
      </c>
    </row>
    <row r="68" spans="2:7" hidden="1" outlineLevel="1" x14ac:dyDescent="0.35">
      <c r="B68" s="15" t="s">
        <v>148</v>
      </c>
      <c r="E68" s="42">
        <v>0</v>
      </c>
      <c r="F68" s="42">
        <v>0</v>
      </c>
      <c r="G68" s="18">
        <f t="shared" si="0"/>
        <v>0</v>
      </c>
    </row>
    <row r="69" spans="2:7" hidden="1" outlineLevel="1" x14ac:dyDescent="0.35">
      <c r="B69" s="15" t="s">
        <v>284</v>
      </c>
      <c r="E69" s="42">
        <v>0</v>
      </c>
      <c r="F69" s="42">
        <v>0</v>
      </c>
      <c r="G69" s="18">
        <f t="shared" si="0"/>
        <v>0</v>
      </c>
    </row>
    <row r="70" spans="2:7" hidden="1" outlineLevel="1" x14ac:dyDescent="0.35">
      <c r="B70" s="15" t="s">
        <v>149</v>
      </c>
      <c r="E70" s="42">
        <v>0</v>
      </c>
      <c r="F70" s="42">
        <v>0</v>
      </c>
      <c r="G70" s="18">
        <v>0</v>
      </c>
    </row>
    <row r="71" spans="2:7" hidden="1" outlineLevel="1" x14ac:dyDescent="0.35">
      <c r="B71" s="15" t="s">
        <v>150</v>
      </c>
      <c r="E71" s="42">
        <v>0</v>
      </c>
      <c r="F71" s="42">
        <v>0</v>
      </c>
      <c r="G71" s="18">
        <v>0</v>
      </c>
    </row>
    <row r="72" spans="2:7" hidden="1" outlineLevel="1" x14ac:dyDescent="0.35">
      <c r="B72" s="15" t="s">
        <v>151</v>
      </c>
      <c r="E72" s="42">
        <v>0</v>
      </c>
      <c r="F72" s="42">
        <v>0</v>
      </c>
      <c r="G72" s="18">
        <f t="shared" si="0"/>
        <v>0</v>
      </c>
    </row>
    <row r="73" spans="2:7" hidden="1" outlineLevel="1" x14ac:dyDescent="0.35">
      <c r="B73" s="15" t="s">
        <v>152</v>
      </c>
      <c r="E73" s="42">
        <v>1</v>
      </c>
      <c r="F73" s="42">
        <v>1</v>
      </c>
      <c r="G73" s="18">
        <f t="shared" si="0"/>
        <v>0</v>
      </c>
    </row>
    <row r="74" spans="2:7" hidden="1" outlineLevel="1" x14ac:dyDescent="0.35">
      <c r="B74" s="15" t="s">
        <v>153</v>
      </c>
      <c r="E74" s="42">
        <v>0</v>
      </c>
      <c r="F74" s="42">
        <v>0</v>
      </c>
      <c r="G74" s="18">
        <f t="shared" si="0"/>
        <v>0</v>
      </c>
    </row>
    <row r="75" spans="2:7" hidden="1" outlineLevel="1" x14ac:dyDescent="0.35">
      <c r="B75" s="15" t="s">
        <v>154</v>
      </c>
      <c r="E75" s="42">
        <v>0</v>
      </c>
      <c r="F75" s="42">
        <v>0</v>
      </c>
      <c r="G75" s="18">
        <f t="shared" si="0"/>
        <v>0</v>
      </c>
    </row>
    <row r="76" spans="2:7" hidden="1" outlineLevel="1" x14ac:dyDescent="0.35">
      <c r="B76" s="15" t="s">
        <v>155</v>
      </c>
      <c r="E76" s="42">
        <v>0</v>
      </c>
      <c r="F76" s="42">
        <v>0</v>
      </c>
      <c r="G76" s="18">
        <f t="shared" si="0"/>
        <v>0</v>
      </c>
    </row>
    <row r="77" spans="2:7" hidden="1" outlineLevel="1" x14ac:dyDescent="0.35">
      <c r="B77" s="15" t="s">
        <v>156</v>
      </c>
      <c r="E77" s="42">
        <v>0</v>
      </c>
      <c r="F77" s="42">
        <v>0</v>
      </c>
      <c r="G77" s="18">
        <f t="shared" si="0"/>
        <v>0</v>
      </c>
    </row>
    <row r="78" spans="2:7" hidden="1" outlineLevel="1" x14ac:dyDescent="0.35">
      <c r="B78" s="15" t="s">
        <v>157</v>
      </c>
      <c r="E78" s="42">
        <v>0</v>
      </c>
      <c r="F78" s="42">
        <v>0</v>
      </c>
      <c r="G78" s="18">
        <f t="shared" si="0"/>
        <v>0</v>
      </c>
    </row>
    <row r="79" spans="2:7" hidden="1" outlineLevel="1" x14ac:dyDescent="0.35">
      <c r="B79" s="15" t="s">
        <v>158</v>
      </c>
      <c r="E79" s="42">
        <v>0</v>
      </c>
      <c r="F79" s="42">
        <v>0</v>
      </c>
      <c r="G79" s="18">
        <f t="shared" si="0"/>
        <v>0</v>
      </c>
    </row>
    <row r="80" spans="2:7" hidden="1" outlineLevel="1" x14ac:dyDescent="0.35">
      <c r="B80" s="15" t="s">
        <v>159</v>
      </c>
      <c r="E80" s="42">
        <v>0</v>
      </c>
      <c r="F80" s="42">
        <v>0</v>
      </c>
      <c r="G80" s="18">
        <f t="shared" si="0"/>
        <v>0</v>
      </c>
    </row>
    <row r="81" spans="1:7" hidden="1" outlineLevel="1" x14ac:dyDescent="0.35">
      <c r="B81" s="15" t="s">
        <v>160</v>
      </c>
      <c r="E81" s="42">
        <v>0</v>
      </c>
      <c r="F81" s="42">
        <v>0</v>
      </c>
      <c r="G81" s="18">
        <f t="shared" si="0"/>
        <v>0</v>
      </c>
    </row>
    <row r="82" spans="1:7" hidden="1" outlineLevel="1" x14ac:dyDescent="0.35">
      <c r="B82" s="15" t="s">
        <v>278</v>
      </c>
      <c r="E82" s="42">
        <v>0</v>
      </c>
      <c r="F82" s="42">
        <v>0</v>
      </c>
      <c r="G82" s="18">
        <v>0</v>
      </c>
    </row>
    <row r="83" spans="1:7" hidden="1" outlineLevel="1" x14ac:dyDescent="0.35">
      <c r="B83" s="15" t="s">
        <v>280</v>
      </c>
      <c r="E83" s="42">
        <v>0</v>
      </c>
      <c r="F83" s="42">
        <v>0</v>
      </c>
      <c r="G83" s="18">
        <v>0</v>
      </c>
    </row>
    <row r="84" spans="1:7" hidden="1" outlineLevel="1" x14ac:dyDescent="0.35">
      <c r="B84" s="15" t="s">
        <v>286</v>
      </c>
      <c r="E84" s="42" t="s">
        <v>251</v>
      </c>
      <c r="F84" s="42" t="s">
        <v>251</v>
      </c>
      <c r="G84" s="42" t="s">
        <v>251</v>
      </c>
    </row>
    <row r="85" spans="1:7" hidden="1" outlineLevel="1" x14ac:dyDescent="0.35">
      <c r="B85" s="15" t="s">
        <v>161</v>
      </c>
      <c r="E85" s="42">
        <v>0</v>
      </c>
      <c r="F85" s="42">
        <v>0</v>
      </c>
      <c r="G85" s="18">
        <v>0</v>
      </c>
    </row>
    <row r="86" spans="1:7" hidden="1" outlineLevel="1" x14ac:dyDescent="0.35">
      <c r="B86" s="15" t="s">
        <v>287</v>
      </c>
      <c r="E86" s="42" t="s">
        <v>251</v>
      </c>
      <c r="F86" s="42" t="s">
        <v>251</v>
      </c>
      <c r="G86" s="42" t="s">
        <v>251</v>
      </c>
    </row>
    <row r="87" spans="1:7" hidden="1" outlineLevel="1" x14ac:dyDescent="0.35">
      <c r="B87" s="15" t="s">
        <v>279</v>
      </c>
      <c r="E87" s="42">
        <v>0</v>
      </c>
      <c r="F87" s="42">
        <v>0</v>
      </c>
      <c r="G87" s="18">
        <v>0</v>
      </c>
    </row>
    <row r="88" spans="1:7" ht="15" customHeight="1" collapsed="1" thickBot="1" x14ac:dyDescent="0.4">
      <c r="A88" s="14"/>
      <c r="C88" s="15" t="s">
        <v>3</v>
      </c>
      <c r="D88" s="15" t="s">
        <v>105</v>
      </c>
      <c r="E88" s="85">
        <f>SUM(E61:E87)</f>
        <v>441</v>
      </c>
      <c r="F88" s="85">
        <f>SUM(F61:F87)</f>
        <v>441</v>
      </c>
      <c r="G88" s="18">
        <f t="shared" si="0"/>
        <v>0</v>
      </c>
    </row>
    <row r="89" spans="1:7" ht="18" hidden="1" outlineLevel="1" thickBot="1" x14ac:dyDescent="0.4">
      <c r="B89" s="15" t="s">
        <v>141</v>
      </c>
      <c r="D89" s="18"/>
      <c r="E89" s="18">
        <v>130207</v>
      </c>
      <c r="F89" s="18">
        <v>106554</v>
      </c>
      <c r="G89" s="18">
        <f t="shared" si="0"/>
        <v>23653</v>
      </c>
    </row>
    <row r="90" spans="1:7" ht="18" hidden="1" outlineLevel="1" thickBot="1" x14ac:dyDescent="0.4">
      <c r="B90" s="15" t="s">
        <v>142</v>
      </c>
      <c r="D90" s="18"/>
      <c r="E90" s="18">
        <v>28229</v>
      </c>
      <c r="F90" s="18">
        <v>29050</v>
      </c>
      <c r="G90" s="18">
        <f t="shared" si="0"/>
        <v>-821</v>
      </c>
    </row>
    <row r="91" spans="1:7" ht="18" hidden="1" outlineLevel="1" thickBot="1" x14ac:dyDescent="0.4">
      <c r="B91" s="15" t="s">
        <v>143</v>
      </c>
      <c r="D91" s="18"/>
      <c r="E91" s="18">
        <v>231000</v>
      </c>
      <c r="F91" s="18">
        <v>188932</v>
      </c>
      <c r="G91" s="18">
        <f t="shared" si="0"/>
        <v>42068</v>
      </c>
    </row>
    <row r="92" spans="1:7" ht="18" hidden="1" outlineLevel="1" thickBot="1" x14ac:dyDescent="0.4">
      <c r="B92" s="15" t="s">
        <v>144</v>
      </c>
      <c r="D92" s="18"/>
      <c r="E92" s="18">
        <v>38886</v>
      </c>
      <c r="F92" s="18">
        <v>39914</v>
      </c>
      <c r="G92" s="18">
        <f t="shared" si="0"/>
        <v>-1028</v>
      </c>
    </row>
    <row r="93" spans="1:7" ht="18" hidden="1" outlineLevel="1" thickBot="1" x14ac:dyDescent="0.4">
      <c r="B93" s="15" t="s">
        <v>145</v>
      </c>
      <c r="D93" s="18"/>
      <c r="E93" s="18">
        <v>67648</v>
      </c>
      <c r="F93" s="18">
        <v>69786</v>
      </c>
      <c r="G93" s="18">
        <f t="shared" si="0"/>
        <v>-2138</v>
      </c>
    </row>
    <row r="94" spans="1:7" ht="18" hidden="1" outlineLevel="1" thickBot="1" x14ac:dyDescent="0.4">
      <c r="B94" s="15" t="s">
        <v>146</v>
      </c>
      <c r="D94" s="18"/>
      <c r="E94" s="18">
        <v>168082</v>
      </c>
      <c r="F94" s="18">
        <v>163639</v>
      </c>
      <c r="G94" s="18">
        <f t="shared" si="0"/>
        <v>4443</v>
      </c>
    </row>
    <row r="95" spans="1:7" ht="18" hidden="1" outlineLevel="1" thickBot="1" x14ac:dyDescent="0.4">
      <c r="B95" s="15" t="s">
        <v>147</v>
      </c>
      <c r="D95" s="18"/>
      <c r="E95" s="18">
        <v>78325</v>
      </c>
      <c r="F95" s="18">
        <v>79039</v>
      </c>
      <c r="G95" s="18">
        <f t="shared" si="0"/>
        <v>-714</v>
      </c>
    </row>
    <row r="96" spans="1:7" ht="18" hidden="1" outlineLevel="1" thickBot="1" x14ac:dyDescent="0.4">
      <c r="B96" s="15" t="s">
        <v>148</v>
      </c>
      <c r="D96" s="18"/>
      <c r="E96" s="18">
        <v>124482</v>
      </c>
      <c r="F96" s="18">
        <v>129063</v>
      </c>
      <c r="G96" s="18">
        <f t="shared" si="0"/>
        <v>-4581</v>
      </c>
    </row>
    <row r="97" spans="2:7" ht="18" hidden="1" outlineLevel="1" thickBot="1" x14ac:dyDescent="0.4">
      <c r="B97" s="15" t="s">
        <v>284</v>
      </c>
      <c r="D97" s="18"/>
      <c r="E97" s="18">
        <v>0</v>
      </c>
      <c r="F97" s="18">
        <v>0</v>
      </c>
      <c r="G97" s="18">
        <f t="shared" si="0"/>
        <v>0</v>
      </c>
    </row>
    <row r="98" spans="2:7" ht="18" hidden="1" outlineLevel="1" thickBot="1" x14ac:dyDescent="0.4">
      <c r="B98" s="15" t="s">
        <v>149</v>
      </c>
      <c r="D98" s="18"/>
      <c r="E98" s="18">
        <v>171310</v>
      </c>
      <c r="F98" s="18">
        <v>173910</v>
      </c>
      <c r="G98" s="18">
        <v>-2600</v>
      </c>
    </row>
    <row r="99" spans="2:7" ht="18" hidden="1" outlineLevel="1" thickBot="1" x14ac:dyDescent="0.4">
      <c r="B99" s="15" t="s">
        <v>150</v>
      </c>
      <c r="D99" s="18"/>
      <c r="E99" s="18">
        <v>56561</v>
      </c>
      <c r="F99" s="18">
        <v>58762</v>
      </c>
      <c r="G99" s="18">
        <v>-2201</v>
      </c>
    </row>
    <row r="100" spans="2:7" ht="18" hidden="1" outlineLevel="1" thickBot="1" x14ac:dyDescent="0.4">
      <c r="B100" s="15" t="s">
        <v>151</v>
      </c>
      <c r="D100" s="18"/>
      <c r="E100" s="18">
        <v>52306</v>
      </c>
      <c r="F100" s="18">
        <v>53332</v>
      </c>
      <c r="G100" s="18">
        <f t="shared" si="0"/>
        <v>-1026</v>
      </c>
    </row>
    <row r="101" spans="2:7" ht="18" hidden="1" outlineLevel="1" thickBot="1" x14ac:dyDescent="0.4">
      <c r="B101" s="15" t="s">
        <v>152</v>
      </c>
      <c r="D101" s="18"/>
      <c r="E101" s="18">
        <v>15187</v>
      </c>
      <c r="F101" s="18">
        <v>15726</v>
      </c>
      <c r="G101" s="18">
        <f t="shared" si="0"/>
        <v>-539</v>
      </c>
    </row>
    <row r="102" spans="2:7" ht="18" hidden="1" outlineLevel="1" thickBot="1" x14ac:dyDescent="0.4">
      <c r="B102" s="15" t="s">
        <v>153</v>
      </c>
      <c r="D102" s="18"/>
      <c r="E102" s="18">
        <v>24852</v>
      </c>
      <c r="F102" s="18">
        <v>25614</v>
      </c>
      <c r="G102" s="18">
        <f t="shared" si="0"/>
        <v>-762</v>
      </c>
    </row>
    <row r="103" spans="2:7" ht="18" hidden="1" outlineLevel="1" thickBot="1" x14ac:dyDescent="0.4">
      <c r="B103" s="15" t="s">
        <v>154</v>
      </c>
      <c r="D103" s="18"/>
      <c r="E103" s="18">
        <v>137520</v>
      </c>
      <c r="F103" s="18">
        <v>140210</v>
      </c>
      <c r="G103" s="18">
        <f t="shared" ref="G103:G204" si="1">E103-F103</f>
        <v>-2690</v>
      </c>
    </row>
    <row r="104" spans="2:7" ht="18" hidden="1" outlineLevel="1" thickBot="1" x14ac:dyDescent="0.4">
      <c r="B104" s="15" t="s">
        <v>155</v>
      </c>
      <c r="D104" s="18"/>
      <c r="E104" s="18">
        <v>100353</v>
      </c>
      <c r="F104" s="18">
        <v>101727</v>
      </c>
      <c r="G104" s="18">
        <f t="shared" si="1"/>
        <v>-1374</v>
      </c>
    </row>
    <row r="105" spans="2:7" ht="18" hidden="1" outlineLevel="1" thickBot="1" x14ac:dyDescent="0.4">
      <c r="B105" s="15" t="s">
        <v>156</v>
      </c>
      <c r="D105" s="18"/>
      <c r="E105" s="18">
        <v>19587</v>
      </c>
      <c r="F105" s="18">
        <v>18167</v>
      </c>
      <c r="G105" s="18">
        <f t="shared" si="1"/>
        <v>1420</v>
      </c>
    </row>
    <row r="106" spans="2:7" ht="18" hidden="1" outlineLevel="1" thickBot="1" x14ac:dyDescent="0.4">
      <c r="B106" s="15" t="s">
        <v>157</v>
      </c>
      <c r="D106" s="18"/>
      <c r="E106" s="18">
        <v>40635</v>
      </c>
      <c r="F106" s="18">
        <v>41774</v>
      </c>
      <c r="G106" s="18">
        <f t="shared" si="1"/>
        <v>-1139</v>
      </c>
    </row>
    <row r="107" spans="2:7" ht="18" hidden="1" outlineLevel="1" thickBot="1" x14ac:dyDescent="0.4">
      <c r="B107" s="15" t="s">
        <v>158</v>
      </c>
      <c r="D107" s="18"/>
      <c r="E107" s="18">
        <v>51404</v>
      </c>
      <c r="F107" s="18">
        <v>34034</v>
      </c>
      <c r="G107" s="18">
        <f t="shared" si="1"/>
        <v>17370</v>
      </c>
    </row>
    <row r="108" spans="2:7" ht="18" hidden="1" outlineLevel="1" thickBot="1" x14ac:dyDescent="0.4">
      <c r="B108" s="15" t="s">
        <v>159</v>
      </c>
      <c r="D108" s="18"/>
      <c r="E108" s="18">
        <v>111106</v>
      </c>
      <c r="F108" s="18">
        <v>97798</v>
      </c>
      <c r="G108" s="18">
        <f t="shared" si="1"/>
        <v>13308</v>
      </c>
    </row>
    <row r="109" spans="2:7" ht="18" hidden="1" outlineLevel="1" thickBot="1" x14ac:dyDescent="0.4">
      <c r="B109" s="15" t="s">
        <v>160</v>
      </c>
      <c r="D109" s="18"/>
      <c r="E109" s="18">
        <v>19391</v>
      </c>
      <c r="F109" s="18">
        <v>19792</v>
      </c>
      <c r="G109" s="18">
        <f t="shared" si="1"/>
        <v>-401</v>
      </c>
    </row>
    <row r="110" spans="2:7" ht="18" hidden="1" outlineLevel="1" thickBot="1" x14ac:dyDescent="0.4">
      <c r="B110" s="15" t="s">
        <v>278</v>
      </c>
      <c r="D110" s="18"/>
      <c r="E110" s="18">
        <v>3572</v>
      </c>
      <c r="F110" s="18">
        <v>3653</v>
      </c>
      <c r="G110" s="18">
        <v>-81</v>
      </c>
    </row>
    <row r="111" spans="2:7" ht="18" hidden="1" outlineLevel="1" thickBot="1" x14ac:dyDescent="0.4">
      <c r="B111" s="15" t="s">
        <v>280</v>
      </c>
      <c r="D111" s="18"/>
      <c r="E111" s="18">
        <v>1244</v>
      </c>
      <c r="F111" s="18">
        <v>1253</v>
      </c>
      <c r="G111" s="18">
        <v>-9</v>
      </c>
    </row>
    <row r="112" spans="2:7" ht="18" hidden="1" outlineLevel="1" thickBot="1" x14ac:dyDescent="0.4">
      <c r="B112" s="15" t="s">
        <v>286</v>
      </c>
      <c r="D112" s="18"/>
      <c r="E112" s="42" t="s">
        <v>251</v>
      </c>
      <c r="F112" s="42" t="s">
        <v>251</v>
      </c>
      <c r="G112" s="42" t="s">
        <v>251</v>
      </c>
    </row>
    <row r="113" spans="1:7" ht="18" hidden="1" outlineLevel="1" thickBot="1" x14ac:dyDescent="0.4">
      <c r="B113" s="15" t="s">
        <v>161</v>
      </c>
      <c r="D113" s="18"/>
      <c r="E113" s="18">
        <v>16912</v>
      </c>
      <c r="F113" s="18">
        <v>17433</v>
      </c>
      <c r="G113" s="18">
        <v>-521</v>
      </c>
    </row>
    <row r="114" spans="1:7" ht="18" hidden="1" outlineLevel="1" thickBot="1" x14ac:dyDescent="0.4">
      <c r="B114" s="15" t="s">
        <v>287</v>
      </c>
      <c r="D114" s="18"/>
      <c r="E114" s="42" t="s">
        <v>251</v>
      </c>
      <c r="F114" s="42" t="s">
        <v>251</v>
      </c>
      <c r="G114" s="42" t="s">
        <v>251</v>
      </c>
    </row>
    <row r="115" spans="1:7" ht="18" hidden="1" outlineLevel="1" thickBot="1" x14ac:dyDescent="0.4">
      <c r="B115" s="15" t="s">
        <v>279</v>
      </c>
      <c r="D115" s="18"/>
      <c r="E115" s="18">
        <v>6519</v>
      </c>
      <c r="F115" s="18">
        <v>6523</v>
      </c>
      <c r="G115" s="18">
        <v>-4</v>
      </c>
    </row>
    <row r="116" spans="1:7" ht="15" customHeight="1" collapsed="1" thickBot="1" x14ac:dyDescent="0.4">
      <c r="A116" s="14"/>
      <c r="B116" s="14" t="s">
        <v>102</v>
      </c>
      <c r="D116" s="18"/>
      <c r="E116" s="86">
        <f>SUM(E89:E115)</f>
        <v>1695318</v>
      </c>
      <c r="F116" s="86">
        <f>SUM(F89:F115)</f>
        <v>1615685</v>
      </c>
      <c r="G116" s="18">
        <f t="shared" si="1"/>
        <v>79633</v>
      </c>
    </row>
    <row r="117" spans="1:7" ht="15" customHeight="1" x14ac:dyDescent="0.35">
      <c r="A117" s="14"/>
      <c r="D117" s="35"/>
      <c r="E117" s="52"/>
      <c r="F117" s="52"/>
      <c r="G117" s="18"/>
    </row>
    <row r="118" spans="1:7" hidden="1" outlineLevel="1" x14ac:dyDescent="0.35">
      <c r="B118" s="15" t="s">
        <v>141</v>
      </c>
      <c r="E118" s="18">
        <v>30</v>
      </c>
      <c r="F118" s="18">
        <v>30</v>
      </c>
      <c r="G118" s="18">
        <f t="shared" si="1"/>
        <v>0</v>
      </c>
    </row>
    <row r="119" spans="1:7" hidden="1" outlineLevel="1" x14ac:dyDescent="0.35">
      <c r="B119" s="15" t="s">
        <v>142</v>
      </c>
      <c r="E119" s="18">
        <v>0</v>
      </c>
      <c r="F119" s="18">
        <v>0</v>
      </c>
      <c r="G119" s="18">
        <f t="shared" si="1"/>
        <v>0</v>
      </c>
    </row>
    <row r="120" spans="1:7" hidden="1" outlineLevel="1" x14ac:dyDescent="0.35">
      <c r="B120" s="15" t="s">
        <v>143</v>
      </c>
      <c r="E120" s="18">
        <v>47</v>
      </c>
      <c r="F120" s="18">
        <v>40</v>
      </c>
      <c r="G120" s="18">
        <f t="shared" si="1"/>
        <v>7</v>
      </c>
    </row>
    <row r="121" spans="1:7" hidden="1" outlineLevel="1" x14ac:dyDescent="0.35">
      <c r="B121" s="15" t="s">
        <v>144</v>
      </c>
      <c r="E121" s="18">
        <v>0</v>
      </c>
      <c r="F121" s="18">
        <v>0</v>
      </c>
      <c r="G121" s="18">
        <f t="shared" si="1"/>
        <v>0</v>
      </c>
    </row>
    <row r="122" spans="1:7" hidden="1" outlineLevel="1" x14ac:dyDescent="0.35">
      <c r="B122" s="15" t="s">
        <v>145</v>
      </c>
      <c r="E122" s="18">
        <v>6</v>
      </c>
      <c r="F122" s="18">
        <v>17</v>
      </c>
      <c r="G122" s="18">
        <f t="shared" si="1"/>
        <v>-11</v>
      </c>
    </row>
    <row r="123" spans="1:7" hidden="1" outlineLevel="1" x14ac:dyDescent="0.35">
      <c r="B123" s="15" t="s">
        <v>146</v>
      </c>
      <c r="E123" s="18">
        <v>84</v>
      </c>
      <c r="F123" s="18">
        <v>89</v>
      </c>
      <c r="G123" s="18">
        <f t="shared" si="1"/>
        <v>-5</v>
      </c>
    </row>
    <row r="124" spans="1:7" hidden="1" outlineLevel="1" x14ac:dyDescent="0.35">
      <c r="B124" s="15" t="s">
        <v>147</v>
      </c>
      <c r="E124" s="18">
        <v>137</v>
      </c>
      <c r="F124" s="18">
        <v>124</v>
      </c>
      <c r="G124" s="18">
        <f t="shared" si="1"/>
        <v>13</v>
      </c>
    </row>
    <row r="125" spans="1:7" hidden="1" outlineLevel="1" x14ac:dyDescent="0.35">
      <c r="B125" s="15" t="s">
        <v>148</v>
      </c>
      <c r="E125" s="18">
        <v>22</v>
      </c>
      <c r="F125" s="18">
        <v>27</v>
      </c>
      <c r="G125" s="18">
        <f t="shared" si="1"/>
        <v>-5</v>
      </c>
    </row>
    <row r="126" spans="1:7" hidden="1" outlineLevel="1" x14ac:dyDescent="0.35">
      <c r="B126" s="15" t="s">
        <v>284</v>
      </c>
      <c r="E126" s="18">
        <v>0</v>
      </c>
      <c r="F126" s="18">
        <v>0</v>
      </c>
      <c r="G126" s="18">
        <f t="shared" si="1"/>
        <v>0</v>
      </c>
    </row>
    <row r="127" spans="1:7" hidden="1" outlineLevel="1" x14ac:dyDescent="0.35">
      <c r="B127" s="15" t="s">
        <v>149</v>
      </c>
      <c r="E127" s="18">
        <v>23</v>
      </c>
      <c r="F127" s="18">
        <v>23</v>
      </c>
      <c r="G127" s="18">
        <v>0</v>
      </c>
    </row>
    <row r="128" spans="1:7" hidden="1" outlineLevel="1" x14ac:dyDescent="0.35">
      <c r="B128" s="15" t="s">
        <v>150</v>
      </c>
      <c r="E128" s="18">
        <v>0</v>
      </c>
      <c r="F128" s="18">
        <v>0</v>
      </c>
      <c r="G128" s="18">
        <v>0</v>
      </c>
    </row>
    <row r="129" spans="2:7" hidden="1" outlineLevel="1" x14ac:dyDescent="0.35">
      <c r="B129" s="15" t="s">
        <v>151</v>
      </c>
      <c r="E129" s="18">
        <v>34</v>
      </c>
      <c r="F129" s="18">
        <v>36</v>
      </c>
      <c r="G129" s="18">
        <f t="shared" si="1"/>
        <v>-2</v>
      </c>
    </row>
    <row r="130" spans="2:7" hidden="1" outlineLevel="1" x14ac:dyDescent="0.35">
      <c r="B130" s="15" t="s">
        <v>152</v>
      </c>
      <c r="E130" s="18">
        <v>0</v>
      </c>
      <c r="F130" s="18">
        <v>0</v>
      </c>
      <c r="G130" s="18">
        <f t="shared" si="1"/>
        <v>0</v>
      </c>
    </row>
    <row r="131" spans="2:7" hidden="1" outlineLevel="1" x14ac:dyDescent="0.35">
      <c r="B131" s="15" t="s">
        <v>153</v>
      </c>
      <c r="E131" s="18">
        <v>88</v>
      </c>
      <c r="F131" s="18">
        <v>88</v>
      </c>
      <c r="G131" s="18">
        <f t="shared" si="1"/>
        <v>0</v>
      </c>
    </row>
    <row r="132" spans="2:7" hidden="1" outlineLevel="1" x14ac:dyDescent="0.35">
      <c r="B132" s="15" t="s">
        <v>154</v>
      </c>
      <c r="E132" s="18">
        <v>3</v>
      </c>
      <c r="F132" s="18">
        <v>0</v>
      </c>
      <c r="G132" s="18">
        <f t="shared" si="1"/>
        <v>3</v>
      </c>
    </row>
    <row r="133" spans="2:7" hidden="1" outlineLevel="1" x14ac:dyDescent="0.35">
      <c r="B133" s="15" t="s">
        <v>155</v>
      </c>
      <c r="E133" s="18">
        <v>18</v>
      </c>
      <c r="F133" s="18">
        <v>24</v>
      </c>
      <c r="G133" s="18">
        <f t="shared" si="1"/>
        <v>-6</v>
      </c>
    </row>
    <row r="134" spans="2:7" hidden="1" outlineLevel="1" x14ac:dyDescent="0.35">
      <c r="B134" s="15" t="s">
        <v>156</v>
      </c>
      <c r="E134" s="18">
        <v>14</v>
      </c>
      <c r="F134" s="18">
        <v>22</v>
      </c>
      <c r="G134" s="18">
        <f t="shared" si="1"/>
        <v>-8</v>
      </c>
    </row>
    <row r="135" spans="2:7" hidden="1" outlineLevel="1" x14ac:dyDescent="0.35">
      <c r="B135" s="15" t="s">
        <v>157</v>
      </c>
      <c r="E135" s="18">
        <v>3</v>
      </c>
      <c r="F135" s="18">
        <v>17</v>
      </c>
      <c r="G135" s="18">
        <f t="shared" si="1"/>
        <v>-14</v>
      </c>
    </row>
    <row r="136" spans="2:7" hidden="1" outlineLevel="1" x14ac:dyDescent="0.35">
      <c r="B136" s="15" t="s">
        <v>158</v>
      </c>
      <c r="E136" s="18">
        <v>8</v>
      </c>
      <c r="F136" s="18">
        <v>8</v>
      </c>
      <c r="G136" s="18">
        <f t="shared" si="1"/>
        <v>0</v>
      </c>
    </row>
    <row r="137" spans="2:7" hidden="1" outlineLevel="1" x14ac:dyDescent="0.35">
      <c r="B137" s="15" t="s">
        <v>159</v>
      </c>
      <c r="E137" s="18">
        <v>3</v>
      </c>
      <c r="F137" s="18">
        <v>0</v>
      </c>
      <c r="G137" s="18">
        <f t="shared" si="1"/>
        <v>3</v>
      </c>
    </row>
    <row r="138" spans="2:7" hidden="1" outlineLevel="1" x14ac:dyDescent="0.35">
      <c r="B138" s="15" t="s">
        <v>160</v>
      </c>
      <c r="E138" s="18">
        <v>0</v>
      </c>
      <c r="F138" s="18">
        <v>0</v>
      </c>
      <c r="G138" s="18">
        <f t="shared" si="1"/>
        <v>0</v>
      </c>
    </row>
    <row r="139" spans="2:7" hidden="1" outlineLevel="1" x14ac:dyDescent="0.35">
      <c r="B139" s="15" t="s">
        <v>278</v>
      </c>
      <c r="E139" s="18">
        <v>0</v>
      </c>
      <c r="F139" s="18">
        <v>0</v>
      </c>
      <c r="G139" s="18">
        <v>0</v>
      </c>
    </row>
    <row r="140" spans="2:7" hidden="1" outlineLevel="1" x14ac:dyDescent="0.35">
      <c r="B140" s="15" t="s">
        <v>280</v>
      </c>
      <c r="E140" s="18">
        <v>3</v>
      </c>
      <c r="F140" s="18">
        <v>3</v>
      </c>
      <c r="G140" s="18">
        <v>0</v>
      </c>
    </row>
    <row r="141" spans="2:7" hidden="1" outlineLevel="1" x14ac:dyDescent="0.35">
      <c r="B141" s="15" t="s">
        <v>286</v>
      </c>
      <c r="E141" s="42" t="s">
        <v>251</v>
      </c>
      <c r="F141" s="42" t="s">
        <v>251</v>
      </c>
      <c r="G141" s="42" t="s">
        <v>251</v>
      </c>
    </row>
    <row r="142" spans="2:7" hidden="1" outlineLevel="1" x14ac:dyDescent="0.35">
      <c r="B142" s="15" t="s">
        <v>161</v>
      </c>
      <c r="E142" s="18">
        <v>24</v>
      </c>
      <c r="F142" s="18">
        <v>24</v>
      </c>
      <c r="G142" s="18">
        <v>0</v>
      </c>
    </row>
    <row r="143" spans="2:7" hidden="1" outlineLevel="1" x14ac:dyDescent="0.35">
      <c r="B143" s="15" t="s">
        <v>287</v>
      </c>
      <c r="E143" s="42" t="s">
        <v>251</v>
      </c>
      <c r="F143" s="42" t="s">
        <v>251</v>
      </c>
      <c r="G143" s="42" t="s">
        <v>251</v>
      </c>
    </row>
    <row r="144" spans="2:7" hidden="1" outlineLevel="1" x14ac:dyDescent="0.35">
      <c r="B144" s="15" t="s">
        <v>279</v>
      </c>
      <c r="E144" s="18">
        <v>1</v>
      </c>
      <c r="F144" s="18">
        <v>2</v>
      </c>
      <c r="G144" s="18">
        <v>-1</v>
      </c>
    </row>
    <row r="145" spans="1:7" ht="15" customHeight="1" collapsed="1" x14ac:dyDescent="0.35">
      <c r="A145" s="14"/>
      <c r="B145" s="45" t="s">
        <v>35</v>
      </c>
      <c r="C145" s="39" t="s">
        <v>1</v>
      </c>
      <c r="D145" s="39" t="s">
        <v>36</v>
      </c>
      <c r="E145" s="42">
        <f>SUM(E118:E144)</f>
        <v>548</v>
      </c>
      <c r="F145" s="42">
        <f>SUM(F118:F144)</f>
        <v>574</v>
      </c>
      <c r="G145" s="18">
        <f t="shared" si="1"/>
        <v>-26</v>
      </c>
    </row>
    <row r="146" spans="1:7" hidden="1" outlineLevel="1" x14ac:dyDescent="0.35">
      <c r="B146" s="15" t="s">
        <v>141</v>
      </c>
      <c r="E146" s="42">
        <v>3539</v>
      </c>
      <c r="F146" s="42">
        <v>2570</v>
      </c>
      <c r="G146" s="18">
        <f t="shared" si="1"/>
        <v>969</v>
      </c>
    </row>
    <row r="147" spans="1:7" hidden="1" outlineLevel="1" x14ac:dyDescent="0.35">
      <c r="B147" s="15" t="s">
        <v>142</v>
      </c>
      <c r="E147" s="42">
        <v>1517</v>
      </c>
      <c r="F147" s="42">
        <v>799</v>
      </c>
      <c r="G147" s="18">
        <f t="shared" si="1"/>
        <v>718</v>
      </c>
    </row>
    <row r="148" spans="1:7" hidden="1" outlineLevel="1" x14ac:dyDescent="0.35">
      <c r="B148" s="15" t="s">
        <v>143</v>
      </c>
      <c r="E148" s="42">
        <v>6665</v>
      </c>
      <c r="F148" s="42">
        <v>6157</v>
      </c>
      <c r="G148" s="18">
        <f t="shared" si="1"/>
        <v>508</v>
      </c>
    </row>
    <row r="149" spans="1:7" hidden="1" outlineLevel="1" x14ac:dyDescent="0.35">
      <c r="B149" s="15" t="s">
        <v>144</v>
      </c>
      <c r="E149" s="42">
        <v>895</v>
      </c>
      <c r="F149" s="42">
        <v>657</v>
      </c>
      <c r="G149" s="18">
        <f t="shared" si="1"/>
        <v>238</v>
      </c>
    </row>
    <row r="150" spans="1:7" hidden="1" outlineLevel="1" x14ac:dyDescent="0.35">
      <c r="B150" s="15" t="s">
        <v>145</v>
      </c>
      <c r="E150" s="42">
        <v>4243</v>
      </c>
      <c r="F150" s="42">
        <v>3807</v>
      </c>
      <c r="G150" s="18">
        <f t="shared" si="1"/>
        <v>436</v>
      </c>
    </row>
    <row r="151" spans="1:7" hidden="1" outlineLevel="1" x14ac:dyDescent="0.35">
      <c r="B151" s="15" t="s">
        <v>146</v>
      </c>
      <c r="E151" s="42">
        <v>5844</v>
      </c>
      <c r="F151" s="42">
        <v>4678</v>
      </c>
      <c r="G151" s="18">
        <f t="shared" si="1"/>
        <v>1166</v>
      </c>
    </row>
    <row r="152" spans="1:7" hidden="1" outlineLevel="1" x14ac:dyDescent="0.35">
      <c r="B152" s="15" t="s">
        <v>147</v>
      </c>
      <c r="E152" s="42">
        <v>4669</v>
      </c>
      <c r="F152" s="42">
        <v>3386</v>
      </c>
      <c r="G152" s="18">
        <f t="shared" si="1"/>
        <v>1283</v>
      </c>
    </row>
    <row r="153" spans="1:7" hidden="1" outlineLevel="1" x14ac:dyDescent="0.35">
      <c r="B153" s="15" t="s">
        <v>148</v>
      </c>
      <c r="E153" s="42">
        <v>4508</v>
      </c>
      <c r="F153" s="42">
        <v>3154</v>
      </c>
      <c r="G153" s="18">
        <f t="shared" si="1"/>
        <v>1354</v>
      </c>
    </row>
    <row r="154" spans="1:7" hidden="1" outlineLevel="1" x14ac:dyDescent="0.35">
      <c r="B154" s="15" t="s">
        <v>284</v>
      </c>
      <c r="E154" s="42">
        <v>67</v>
      </c>
      <c r="F154" s="42">
        <v>90</v>
      </c>
      <c r="G154" s="18">
        <f t="shared" si="1"/>
        <v>-23</v>
      </c>
    </row>
    <row r="155" spans="1:7" hidden="1" outlineLevel="1" x14ac:dyDescent="0.35">
      <c r="B155" s="15" t="s">
        <v>149</v>
      </c>
      <c r="E155" s="42">
        <v>3217</v>
      </c>
      <c r="F155" s="42">
        <v>2260</v>
      </c>
      <c r="G155" s="18">
        <v>957</v>
      </c>
    </row>
    <row r="156" spans="1:7" hidden="1" outlineLevel="1" x14ac:dyDescent="0.35">
      <c r="B156" s="15" t="s">
        <v>150</v>
      </c>
      <c r="E156" s="42">
        <v>2366</v>
      </c>
      <c r="F156" s="42">
        <v>1943</v>
      </c>
      <c r="G156" s="18">
        <v>423</v>
      </c>
    </row>
    <row r="157" spans="1:7" hidden="1" outlineLevel="1" x14ac:dyDescent="0.35">
      <c r="B157" s="15" t="s">
        <v>151</v>
      </c>
      <c r="E157" s="42">
        <v>2085</v>
      </c>
      <c r="F157" s="42">
        <v>1859</v>
      </c>
      <c r="G157" s="18">
        <f t="shared" si="1"/>
        <v>226</v>
      </c>
    </row>
    <row r="158" spans="1:7" hidden="1" outlineLevel="1" x14ac:dyDescent="0.35">
      <c r="B158" s="15" t="s">
        <v>152</v>
      </c>
      <c r="E158" s="42">
        <v>753</v>
      </c>
      <c r="F158" s="42">
        <v>585</v>
      </c>
      <c r="G158" s="18">
        <f t="shared" si="1"/>
        <v>168</v>
      </c>
    </row>
    <row r="159" spans="1:7" hidden="1" outlineLevel="1" x14ac:dyDescent="0.35">
      <c r="B159" s="15" t="s">
        <v>153</v>
      </c>
      <c r="E159" s="42">
        <v>1233</v>
      </c>
      <c r="F159" s="42">
        <v>1180</v>
      </c>
      <c r="G159" s="18">
        <f t="shared" si="1"/>
        <v>53</v>
      </c>
    </row>
    <row r="160" spans="1:7" hidden="1" outlineLevel="1" x14ac:dyDescent="0.35">
      <c r="B160" s="15" t="s">
        <v>154</v>
      </c>
      <c r="E160" s="42">
        <v>3678</v>
      </c>
      <c r="F160" s="42">
        <v>3708</v>
      </c>
      <c r="G160" s="18">
        <f t="shared" si="1"/>
        <v>-30</v>
      </c>
    </row>
    <row r="161" spans="1:7" hidden="1" outlineLevel="1" x14ac:dyDescent="0.35">
      <c r="B161" s="15" t="s">
        <v>155</v>
      </c>
      <c r="E161" s="42">
        <v>3540</v>
      </c>
      <c r="F161" s="42">
        <v>2372</v>
      </c>
      <c r="G161" s="18">
        <f t="shared" si="1"/>
        <v>1168</v>
      </c>
    </row>
    <row r="162" spans="1:7" hidden="1" outlineLevel="1" x14ac:dyDescent="0.35">
      <c r="B162" s="15" t="s">
        <v>156</v>
      </c>
      <c r="E162" s="42">
        <v>1494</v>
      </c>
      <c r="F162" s="42">
        <v>1066</v>
      </c>
      <c r="G162" s="18">
        <f t="shared" si="1"/>
        <v>428</v>
      </c>
    </row>
    <row r="163" spans="1:7" hidden="1" outlineLevel="1" x14ac:dyDescent="0.35">
      <c r="B163" s="15" t="s">
        <v>157</v>
      </c>
      <c r="E163" s="42">
        <v>2306</v>
      </c>
      <c r="F163" s="42">
        <v>2086</v>
      </c>
      <c r="G163" s="18">
        <f t="shared" si="1"/>
        <v>220</v>
      </c>
    </row>
    <row r="164" spans="1:7" hidden="1" outlineLevel="1" x14ac:dyDescent="0.35">
      <c r="B164" s="15" t="s">
        <v>158</v>
      </c>
      <c r="E164" s="42">
        <v>1712</v>
      </c>
      <c r="F164" s="42">
        <v>1097</v>
      </c>
      <c r="G164" s="18">
        <f t="shared" si="1"/>
        <v>615</v>
      </c>
    </row>
    <row r="165" spans="1:7" hidden="1" outlineLevel="1" x14ac:dyDescent="0.35">
      <c r="B165" s="15" t="s">
        <v>159</v>
      </c>
      <c r="E165" s="42">
        <v>4767</v>
      </c>
      <c r="F165" s="42">
        <v>2874</v>
      </c>
      <c r="G165" s="18">
        <f t="shared" si="1"/>
        <v>1893</v>
      </c>
    </row>
    <row r="166" spans="1:7" hidden="1" outlineLevel="1" x14ac:dyDescent="0.35">
      <c r="B166" s="15" t="s">
        <v>160</v>
      </c>
      <c r="E166" s="42">
        <v>1627</v>
      </c>
      <c r="F166" s="42">
        <v>1444</v>
      </c>
      <c r="G166" s="18">
        <f t="shared" si="1"/>
        <v>183</v>
      </c>
    </row>
    <row r="167" spans="1:7" hidden="1" outlineLevel="1" x14ac:dyDescent="0.35">
      <c r="B167" s="15" t="s">
        <v>278</v>
      </c>
      <c r="E167" s="42">
        <v>175</v>
      </c>
      <c r="F167" s="42">
        <v>197</v>
      </c>
      <c r="G167" s="18">
        <v>-22</v>
      </c>
    </row>
    <row r="168" spans="1:7" hidden="1" outlineLevel="1" x14ac:dyDescent="0.35">
      <c r="B168" s="15" t="s">
        <v>280</v>
      </c>
      <c r="E168" s="42">
        <v>101</v>
      </c>
      <c r="F168" s="42">
        <v>130</v>
      </c>
      <c r="G168" s="18">
        <v>-29</v>
      </c>
    </row>
    <row r="169" spans="1:7" hidden="1" outlineLevel="1" x14ac:dyDescent="0.35">
      <c r="B169" s="15" t="s">
        <v>286</v>
      </c>
      <c r="E169" s="42" t="s">
        <v>251</v>
      </c>
      <c r="F169" s="42" t="s">
        <v>251</v>
      </c>
      <c r="G169" s="42" t="s">
        <v>251</v>
      </c>
    </row>
    <row r="170" spans="1:7" hidden="1" outlineLevel="1" x14ac:dyDescent="0.35">
      <c r="B170" s="15" t="s">
        <v>161</v>
      </c>
      <c r="E170" s="42">
        <v>318</v>
      </c>
      <c r="F170" s="42">
        <v>226</v>
      </c>
      <c r="G170" s="18">
        <v>92</v>
      </c>
    </row>
    <row r="171" spans="1:7" hidden="1" outlineLevel="1" x14ac:dyDescent="0.35">
      <c r="B171" s="15" t="s">
        <v>287</v>
      </c>
      <c r="E171" s="42" t="s">
        <v>251</v>
      </c>
      <c r="F171" s="42" t="s">
        <v>251</v>
      </c>
      <c r="G171" s="42" t="s">
        <v>251</v>
      </c>
    </row>
    <row r="172" spans="1:7" hidden="1" outlineLevel="1" x14ac:dyDescent="0.35">
      <c r="B172" s="15" t="s">
        <v>279</v>
      </c>
      <c r="E172" s="42">
        <v>505</v>
      </c>
      <c r="F172" s="42">
        <v>322</v>
      </c>
      <c r="G172" s="18">
        <v>183</v>
      </c>
    </row>
    <row r="173" spans="1:7" ht="15" customHeight="1" collapsed="1" x14ac:dyDescent="0.35">
      <c r="A173" s="36"/>
      <c r="B173" s="39"/>
      <c r="C173" s="39" t="s">
        <v>2</v>
      </c>
      <c r="D173" s="39" t="s">
        <v>189</v>
      </c>
      <c r="E173" s="42">
        <f>SUM(E146:E172)</f>
        <v>61824</v>
      </c>
      <c r="F173" s="42">
        <f>SUM(F146:F172)</f>
        <v>48647</v>
      </c>
      <c r="G173" s="18">
        <f t="shared" si="1"/>
        <v>13177</v>
      </c>
    </row>
    <row r="174" spans="1:7" hidden="1" outlineLevel="1" x14ac:dyDescent="0.35">
      <c r="B174" s="15" t="s">
        <v>141</v>
      </c>
      <c r="E174" s="42">
        <v>0</v>
      </c>
      <c r="F174" s="42">
        <v>0</v>
      </c>
      <c r="G174" s="18">
        <f t="shared" si="1"/>
        <v>0</v>
      </c>
    </row>
    <row r="175" spans="1:7" hidden="1" outlineLevel="1" x14ac:dyDescent="0.35">
      <c r="B175" s="15" t="s">
        <v>142</v>
      </c>
      <c r="E175" s="42">
        <v>0</v>
      </c>
      <c r="F175" s="42">
        <v>0</v>
      </c>
      <c r="G175" s="18">
        <f t="shared" si="1"/>
        <v>0</v>
      </c>
    </row>
    <row r="176" spans="1:7" hidden="1" outlineLevel="1" x14ac:dyDescent="0.35">
      <c r="B176" s="15" t="s">
        <v>143</v>
      </c>
      <c r="E176" s="42">
        <v>0</v>
      </c>
      <c r="F176" s="42">
        <v>0</v>
      </c>
      <c r="G176" s="18">
        <f t="shared" si="1"/>
        <v>0</v>
      </c>
    </row>
    <row r="177" spans="2:7" hidden="1" outlineLevel="1" x14ac:dyDescent="0.35">
      <c r="B177" s="15" t="s">
        <v>144</v>
      </c>
      <c r="E177" s="42">
        <v>0</v>
      </c>
      <c r="F177" s="42">
        <v>0</v>
      </c>
      <c r="G177" s="18">
        <f t="shared" si="1"/>
        <v>0</v>
      </c>
    </row>
    <row r="178" spans="2:7" hidden="1" outlineLevel="1" x14ac:dyDescent="0.35">
      <c r="B178" s="15" t="s">
        <v>145</v>
      </c>
      <c r="E178" s="42">
        <v>0</v>
      </c>
      <c r="F178" s="42">
        <v>0</v>
      </c>
      <c r="G178" s="18">
        <f t="shared" si="1"/>
        <v>0</v>
      </c>
    </row>
    <row r="179" spans="2:7" hidden="1" outlineLevel="1" x14ac:dyDescent="0.35">
      <c r="B179" s="15" t="s">
        <v>146</v>
      </c>
      <c r="E179" s="42">
        <v>0</v>
      </c>
      <c r="F179" s="42">
        <v>0</v>
      </c>
      <c r="G179" s="18">
        <f t="shared" si="1"/>
        <v>0</v>
      </c>
    </row>
    <row r="180" spans="2:7" hidden="1" outlineLevel="1" x14ac:dyDescent="0.35">
      <c r="B180" s="15" t="s">
        <v>147</v>
      </c>
      <c r="E180" s="42">
        <v>0</v>
      </c>
      <c r="F180" s="42">
        <v>0</v>
      </c>
      <c r="G180" s="18">
        <f t="shared" si="1"/>
        <v>0</v>
      </c>
    </row>
    <row r="181" spans="2:7" hidden="1" outlineLevel="1" x14ac:dyDescent="0.35">
      <c r="B181" s="15" t="s">
        <v>148</v>
      </c>
      <c r="E181" s="42">
        <v>0</v>
      </c>
      <c r="F181" s="42">
        <v>0</v>
      </c>
      <c r="G181" s="18">
        <f t="shared" si="1"/>
        <v>0</v>
      </c>
    </row>
    <row r="182" spans="2:7" hidden="1" outlineLevel="1" x14ac:dyDescent="0.35">
      <c r="B182" s="15" t="s">
        <v>284</v>
      </c>
      <c r="E182" s="42">
        <v>0</v>
      </c>
      <c r="F182" s="42">
        <v>0</v>
      </c>
      <c r="G182" s="18">
        <f t="shared" si="1"/>
        <v>0</v>
      </c>
    </row>
    <row r="183" spans="2:7" hidden="1" outlineLevel="1" x14ac:dyDescent="0.35">
      <c r="B183" s="15" t="s">
        <v>149</v>
      </c>
      <c r="E183" s="42">
        <v>0</v>
      </c>
      <c r="F183" s="42">
        <v>0</v>
      </c>
      <c r="G183" s="18">
        <v>0</v>
      </c>
    </row>
    <row r="184" spans="2:7" hidden="1" outlineLevel="1" x14ac:dyDescent="0.35">
      <c r="B184" s="15" t="s">
        <v>150</v>
      </c>
      <c r="E184" s="42">
        <v>0</v>
      </c>
      <c r="F184" s="42">
        <v>0</v>
      </c>
      <c r="G184" s="18">
        <v>0</v>
      </c>
    </row>
    <row r="185" spans="2:7" hidden="1" outlineLevel="1" x14ac:dyDescent="0.35">
      <c r="B185" s="15" t="s">
        <v>151</v>
      </c>
      <c r="E185" s="42">
        <v>0</v>
      </c>
      <c r="F185" s="42">
        <v>0</v>
      </c>
      <c r="G185" s="18">
        <f t="shared" si="1"/>
        <v>0</v>
      </c>
    </row>
    <row r="186" spans="2:7" hidden="1" outlineLevel="1" x14ac:dyDescent="0.35">
      <c r="B186" s="15" t="s">
        <v>152</v>
      </c>
      <c r="E186" s="42">
        <v>0</v>
      </c>
      <c r="F186" s="42">
        <v>0</v>
      </c>
      <c r="G186" s="18">
        <f t="shared" si="1"/>
        <v>0</v>
      </c>
    </row>
    <row r="187" spans="2:7" hidden="1" outlineLevel="1" x14ac:dyDescent="0.35">
      <c r="B187" s="15" t="s">
        <v>153</v>
      </c>
      <c r="E187" s="42">
        <v>0</v>
      </c>
      <c r="F187" s="42">
        <v>0</v>
      </c>
      <c r="G187" s="18">
        <f t="shared" si="1"/>
        <v>0</v>
      </c>
    </row>
    <row r="188" spans="2:7" hidden="1" outlineLevel="1" x14ac:dyDescent="0.35">
      <c r="B188" s="15" t="s">
        <v>154</v>
      </c>
      <c r="E188" s="42">
        <v>0</v>
      </c>
      <c r="F188" s="42">
        <v>0</v>
      </c>
      <c r="G188" s="18">
        <f t="shared" si="1"/>
        <v>0</v>
      </c>
    </row>
    <row r="189" spans="2:7" hidden="1" outlineLevel="1" x14ac:dyDescent="0.35">
      <c r="B189" s="15" t="s">
        <v>155</v>
      </c>
      <c r="E189" s="42">
        <v>0</v>
      </c>
      <c r="F189" s="42">
        <v>0</v>
      </c>
      <c r="G189" s="18">
        <f t="shared" si="1"/>
        <v>0</v>
      </c>
    </row>
    <row r="190" spans="2:7" hidden="1" outlineLevel="1" x14ac:dyDescent="0.35">
      <c r="B190" s="15" t="s">
        <v>156</v>
      </c>
      <c r="E190" s="42">
        <v>0</v>
      </c>
      <c r="F190" s="42">
        <v>0</v>
      </c>
      <c r="G190" s="18">
        <f t="shared" si="1"/>
        <v>0</v>
      </c>
    </row>
    <row r="191" spans="2:7" hidden="1" outlineLevel="1" x14ac:dyDescent="0.35">
      <c r="B191" s="15" t="s">
        <v>157</v>
      </c>
      <c r="E191" s="42">
        <v>0</v>
      </c>
      <c r="F191" s="42">
        <v>0</v>
      </c>
      <c r="G191" s="18">
        <f t="shared" si="1"/>
        <v>0</v>
      </c>
    </row>
    <row r="192" spans="2:7" hidden="1" outlineLevel="1" x14ac:dyDescent="0.35">
      <c r="B192" s="15" t="s">
        <v>158</v>
      </c>
      <c r="E192" s="42">
        <v>0</v>
      </c>
      <c r="F192" s="42">
        <v>0</v>
      </c>
      <c r="G192" s="18">
        <f t="shared" si="1"/>
        <v>0</v>
      </c>
    </row>
    <row r="193" spans="1:7" hidden="1" outlineLevel="1" x14ac:dyDescent="0.35">
      <c r="B193" s="15" t="s">
        <v>159</v>
      </c>
      <c r="E193" s="42">
        <v>0</v>
      </c>
      <c r="F193" s="42">
        <v>0</v>
      </c>
      <c r="G193" s="18">
        <f t="shared" si="1"/>
        <v>0</v>
      </c>
    </row>
    <row r="194" spans="1:7" hidden="1" outlineLevel="1" x14ac:dyDescent="0.35">
      <c r="B194" s="15" t="s">
        <v>160</v>
      </c>
      <c r="E194" s="42">
        <v>0</v>
      </c>
      <c r="F194" s="42">
        <v>0</v>
      </c>
      <c r="G194" s="18">
        <f t="shared" si="1"/>
        <v>0</v>
      </c>
    </row>
    <row r="195" spans="1:7" hidden="1" outlineLevel="1" x14ac:dyDescent="0.35">
      <c r="B195" s="15" t="s">
        <v>278</v>
      </c>
      <c r="E195" s="42">
        <v>900</v>
      </c>
      <c r="F195" s="42">
        <v>900</v>
      </c>
      <c r="G195" s="18">
        <v>0</v>
      </c>
    </row>
    <row r="196" spans="1:7" hidden="1" outlineLevel="1" x14ac:dyDescent="0.35">
      <c r="B196" s="15" t="s">
        <v>280</v>
      </c>
      <c r="E196" s="42">
        <v>0</v>
      </c>
      <c r="F196" s="42">
        <v>0</v>
      </c>
      <c r="G196" s="18">
        <v>0</v>
      </c>
    </row>
    <row r="197" spans="1:7" hidden="1" outlineLevel="1" x14ac:dyDescent="0.35">
      <c r="B197" s="15" t="s">
        <v>286</v>
      </c>
      <c r="E197" s="42" t="s">
        <v>251</v>
      </c>
      <c r="F197" s="42" t="s">
        <v>251</v>
      </c>
      <c r="G197" s="42" t="s">
        <v>251</v>
      </c>
    </row>
    <row r="198" spans="1:7" hidden="1" outlineLevel="1" x14ac:dyDescent="0.35">
      <c r="B198" s="15" t="s">
        <v>161</v>
      </c>
      <c r="E198" s="42">
        <v>0</v>
      </c>
      <c r="F198" s="42">
        <v>0</v>
      </c>
      <c r="G198" s="18">
        <v>0</v>
      </c>
    </row>
    <row r="199" spans="1:7" hidden="1" outlineLevel="1" x14ac:dyDescent="0.35">
      <c r="B199" s="15" t="s">
        <v>287</v>
      </c>
      <c r="E199" s="42" t="s">
        <v>251</v>
      </c>
      <c r="F199" s="42" t="s">
        <v>251</v>
      </c>
      <c r="G199" s="42" t="s">
        <v>251</v>
      </c>
    </row>
    <row r="200" spans="1:7" hidden="1" outlineLevel="1" x14ac:dyDescent="0.35">
      <c r="B200" s="15" t="s">
        <v>279</v>
      </c>
      <c r="E200" s="42">
        <v>0</v>
      </c>
      <c r="F200" s="42">
        <v>0</v>
      </c>
      <c r="G200" s="18">
        <v>0</v>
      </c>
    </row>
    <row r="201" spans="1:7" ht="15" customHeight="1" collapsed="1" x14ac:dyDescent="0.35">
      <c r="A201" s="36"/>
      <c r="B201" s="39"/>
      <c r="C201" s="39" t="s">
        <v>3</v>
      </c>
      <c r="D201" s="39" t="s">
        <v>105</v>
      </c>
      <c r="E201" s="42">
        <f>SUM(E174:E200)</f>
        <v>900</v>
      </c>
      <c r="F201" s="42">
        <f>SUM(F174:F200)</f>
        <v>900</v>
      </c>
      <c r="G201" s="18">
        <f t="shared" si="1"/>
        <v>0</v>
      </c>
    </row>
    <row r="202" spans="1:7" hidden="1" outlineLevel="1" x14ac:dyDescent="0.35">
      <c r="B202" s="15" t="s">
        <v>141</v>
      </c>
      <c r="E202" s="42">
        <v>8201</v>
      </c>
      <c r="F202" s="42">
        <v>3912</v>
      </c>
      <c r="G202" s="18">
        <f t="shared" si="1"/>
        <v>4289</v>
      </c>
    </row>
    <row r="203" spans="1:7" hidden="1" outlineLevel="1" x14ac:dyDescent="0.35">
      <c r="B203" s="15" t="s">
        <v>142</v>
      </c>
      <c r="E203" s="42">
        <v>4018</v>
      </c>
      <c r="F203" s="42">
        <v>3579</v>
      </c>
      <c r="G203" s="18">
        <f t="shared" si="1"/>
        <v>439</v>
      </c>
    </row>
    <row r="204" spans="1:7" hidden="1" outlineLevel="1" x14ac:dyDescent="0.35">
      <c r="B204" s="15" t="s">
        <v>143</v>
      </c>
      <c r="E204" s="42">
        <v>12250</v>
      </c>
      <c r="F204" s="42">
        <v>8992</v>
      </c>
      <c r="G204" s="18">
        <f t="shared" si="1"/>
        <v>3258</v>
      </c>
    </row>
    <row r="205" spans="1:7" hidden="1" outlineLevel="1" x14ac:dyDescent="0.35">
      <c r="B205" s="15" t="s">
        <v>144</v>
      </c>
      <c r="E205" s="42">
        <v>1923</v>
      </c>
      <c r="F205" s="42">
        <v>873</v>
      </c>
      <c r="G205" s="18">
        <f t="shared" ref="G205:G300" si="2">E205-F205</f>
        <v>1050</v>
      </c>
    </row>
    <row r="206" spans="1:7" hidden="1" outlineLevel="1" x14ac:dyDescent="0.35">
      <c r="B206" s="15" t="s">
        <v>145</v>
      </c>
      <c r="E206" s="42">
        <v>5853</v>
      </c>
      <c r="F206" s="42">
        <v>3757</v>
      </c>
      <c r="G206" s="18">
        <f t="shared" si="2"/>
        <v>2096</v>
      </c>
    </row>
    <row r="207" spans="1:7" hidden="1" outlineLevel="1" x14ac:dyDescent="0.35">
      <c r="B207" s="15" t="s">
        <v>146</v>
      </c>
      <c r="E207" s="42">
        <v>5289</v>
      </c>
      <c r="F207" s="42">
        <v>1520</v>
      </c>
      <c r="G207" s="18">
        <f t="shared" si="2"/>
        <v>3769</v>
      </c>
    </row>
    <row r="208" spans="1:7" hidden="1" outlineLevel="1" x14ac:dyDescent="0.35">
      <c r="B208" s="15" t="s">
        <v>147</v>
      </c>
      <c r="E208" s="42">
        <v>11588</v>
      </c>
      <c r="F208" s="42">
        <v>8466</v>
      </c>
      <c r="G208" s="18">
        <f t="shared" si="2"/>
        <v>3122</v>
      </c>
    </row>
    <row r="209" spans="2:7" hidden="1" outlineLevel="1" x14ac:dyDescent="0.35">
      <c r="B209" s="15" t="s">
        <v>148</v>
      </c>
      <c r="E209" s="42">
        <v>4420</v>
      </c>
      <c r="F209" s="42">
        <v>3785</v>
      </c>
      <c r="G209" s="18">
        <f t="shared" si="2"/>
        <v>635</v>
      </c>
    </row>
    <row r="210" spans="2:7" hidden="1" outlineLevel="1" x14ac:dyDescent="0.35">
      <c r="B210" s="15" t="s">
        <v>284</v>
      </c>
      <c r="E210" s="42">
        <v>2984</v>
      </c>
      <c r="F210" s="42">
        <v>183</v>
      </c>
      <c r="G210" s="18">
        <f t="shared" si="2"/>
        <v>2801</v>
      </c>
    </row>
    <row r="211" spans="2:7" hidden="1" outlineLevel="1" x14ac:dyDescent="0.35">
      <c r="B211" s="15" t="s">
        <v>149</v>
      </c>
      <c r="E211" s="42">
        <v>8535</v>
      </c>
      <c r="F211" s="42">
        <v>5599</v>
      </c>
      <c r="G211" s="18">
        <v>2936</v>
      </c>
    </row>
    <row r="212" spans="2:7" hidden="1" outlineLevel="1" x14ac:dyDescent="0.35">
      <c r="B212" s="15" t="s">
        <v>150</v>
      </c>
      <c r="E212" s="42">
        <v>3783</v>
      </c>
      <c r="F212" s="42">
        <v>1827</v>
      </c>
      <c r="G212" s="18">
        <v>1956</v>
      </c>
    </row>
    <row r="213" spans="2:7" hidden="1" outlineLevel="1" x14ac:dyDescent="0.35">
      <c r="B213" s="15" t="s">
        <v>151</v>
      </c>
      <c r="E213" s="42">
        <v>6204</v>
      </c>
      <c r="F213" s="42">
        <v>4066</v>
      </c>
      <c r="G213" s="18">
        <f t="shared" si="2"/>
        <v>2138</v>
      </c>
    </row>
    <row r="214" spans="2:7" hidden="1" outlineLevel="1" x14ac:dyDescent="0.35">
      <c r="B214" s="15" t="s">
        <v>152</v>
      </c>
      <c r="E214" s="42">
        <v>365</v>
      </c>
      <c r="F214" s="42">
        <v>142</v>
      </c>
      <c r="G214" s="18">
        <f t="shared" si="2"/>
        <v>223</v>
      </c>
    </row>
    <row r="215" spans="2:7" hidden="1" outlineLevel="1" x14ac:dyDescent="0.35">
      <c r="B215" s="15" t="s">
        <v>153</v>
      </c>
      <c r="E215" s="42">
        <v>1795</v>
      </c>
      <c r="F215" s="42">
        <v>555</v>
      </c>
      <c r="G215" s="18">
        <f t="shared" si="2"/>
        <v>1240</v>
      </c>
    </row>
    <row r="216" spans="2:7" hidden="1" outlineLevel="1" x14ac:dyDescent="0.35">
      <c r="B216" s="15" t="s">
        <v>154</v>
      </c>
      <c r="E216" s="42">
        <v>10874</v>
      </c>
      <c r="F216" s="42">
        <v>5714</v>
      </c>
      <c r="G216" s="18">
        <f t="shared" si="2"/>
        <v>5160</v>
      </c>
    </row>
    <row r="217" spans="2:7" hidden="1" outlineLevel="1" x14ac:dyDescent="0.35">
      <c r="B217" s="15" t="s">
        <v>155</v>
      </c>
      <c r="E217" s="42">
        <v>6517</v>
      </c>
      <c r="F217" s="42">
        <v>3341</v>
      </c>
      <c r="G217" s="18">
        <f t="shared" si="2"/>
        <v>3176</v>
      </c>
    </row>
    <row r="218" spans="2:7" hidden="1" outlineLevel="1" x14ac:dyDescent="0.35">
      <c r="B218" s="15" t="s">
        <v>156</v>
      </c>
      <c r="E218" s="42">
        <v>586</v>
      </c>
      <c r="F218" s="42">
        <v>426</v>
      </c>
      <c r="G218" s="18">
        <f t="shared" si="2"/>
        <v>160</v>
      </c>
    </row>
    <row r="219" spans="2:7" hidden="1" outlineLevel="1" x14ac:dyDescent="0.35">
      <c r="B219" s="15" t="s">
        <v>157</v>
      </c>
      <c r="E219" s="42">
        <v>3803</v>
      </c>
      <c r="F219" s="42">
        <v>1529</v>
      </c>
      <c r="G219" s="18">
        <f t="shared" si="2"/>
        <v>2274</v>
      </c>
    </row>
    <row r="220" spans="2:7" hidden="1" outlineLevel="1" x14ac:dyDescent="0.35">
      <c r="B220" s="15" t="s">
        <v>158</v>
      </c>
      <c r="E220" s="42">
        <v>3473</v>
      </c>
      <c r="F220" s="42">
        <v>1928</v>
      </c>
      <c r="G220" s="18">
        <f t="shared" si="2"/>
        <v>1545</v>
      </c>
    </row>
    <row r="221" spans="2:7" hidden="1" outlineLevel="1" x14ac:dyDescent="0.35">
      <c r="B221" s="15" t="s">
        <v>159</v>
      </c>
      <c r="E221" s="42">
        <v>8776</v>
      </c>
      <c r="F221" s="42">
        <v>6995</v>
      </c>
      <c r="G221" s="18">
        <f t="shared" si="2"/>
        <v>1781</v>
      </c>
    </row>
    <row r="222" spans="2:7" hidden="1" outlineLevel="1" x14ac:dyDescent="0.35">
      <c r="B222" s="15" t="s">
        <v>160</v>
      </c>
      <c r="E222" s="42">
        <v>2749</v>
      </c>
      <c r="F222" s="42">
        <v>1129</v>
      </c>
      <c r="G222" s="18">
        <f t="shared" si="2"/>
        <v>1620</v>
      </c>
    </row>
    <row r="223" spans="2:7" hidden="1" outlineLevel="1" x14ac:dyDescent="0.35">
      <c r="B223" s="15" t="s">
        <v>278</v>
      </c>
      <c r="E223" s="42">
        <v>4091</v>
      </c>
      <c r="F223" s="42">
        <v>2426</v>
      </c>
      <c r="G223" s="18">
        <v>1665</v>
      </c>
    </row>
    <row r="224" spans="2:7" hidden="1" outlineLevel="1" x14ac:dyDescent="0.35">
      <c r="B224" s="15" t="s">
        <v>280</v>
      </c>
      <c r="E224" s="42">
        <v>1361</v>
      </c>
      <c r="F224" s="42">
        <v>320</v>
      </c>
      <c r="G224" s="18">
        <v>1041</v>
      </c>
    </row>
    <row r="225" spans="2:7" hidden="1" outlineLevel="1" x14ac:dyDescent="0.35">
      <c r="B225" s="15" t="s">
        <v>286</v>
      </c>
      <c r="E225" s="42" t="s">
        <v>251</v>
      </c>
      <c r="F225" s="42" t="s">
        <v>251</v>
      </c>
      <c r="G225" s="42" t="s">
        <v>251</v>
      </c>
    </row>
    <row r="226" spans="2:7" hidden="1" outlineLevel="1" x14ac:dyDescent="0.35">
      <c r="B226" s="15" t="s">
        <v>161</v>
      </c>
      <c r="E226" s="42">
        <v>1179</v>
      </c>
      <c r="F226" s="42">
        <v>502</v>
      </c>
      <c r="G226" s="18">
        <v>677</v>
      </c>
    </row>
    <row r="227" spans="2:7" hidden="1" outlineLevel="1" x14ac:dyDescent="0.35">
      <c r="B227" s="15" t="s">
        <v>287</v>
      </c>
      <c r="E227" s="42" t="s">
        <v>251</v>
      </c>
      <c r="F227" s="42" t="s">
        <v>251</v>
      </c>
      <c r="G227" s="42" t="s">
        <v>251</v>
      </c>
    </row>
    <row r="228" spans="2:7" hidden="1" outlineLevel="1" x14ac:dyDescent="0.35">
      <c r="B228" s="15" t="s">
        <v>279</v>
      </c>
      <c r="E228" s="42">
        <v>1390</v>
      </c>
      <c r="F228" s="42">
        <v>873</v>
      </c>
      <c r="G228" s="18">
        <v>517</v>
      </c>
    </row>
    <row r="229" spans="2:7" ht="15" customHeight="1" collapsed="1" x14ac:dyDescent="0.35">
      <c r="C229" s="15" t="s">
        <v>4</v>
      </c>
      <c r="D229" s="15" t="s">
        <v>103</v>
      </c>
      <c r="E229" s="42">
        <f>SUM(E202:E228)</f>
        <v>122007</v>
      </c>
      <c r="F229" s="42">
        <f>SUM(F202:F228)</f>
        <v>72439</v>
      </c>
      <c r="G229" s="18">
        <f t="shared" si="2"/>
        <v>49568</v>
      </c>
    </row>
    <row r="230" spans="2:7" hidden="1" outlineLevel="1" x14ac:dyDescent="0.35">
      <c r="B230" s="15" t="s">
        <v>141</v>
      </c>
      <c r="E230" s="42">
        <v>0</v>
      </c>
      <c r="F230" s="42">
        <v>0</v>
      </c>
      <c r="G230" s="18">
        <f t="shared" si="2"/>
        <v>0</v>
      </c>
    </row>
    <row r="231" spans="2:7" hidden="1" outlineLevel="1" x14ac:dyDescent="0.35">
      <c r="B231" s="15" t="s">
        <v>142</v>
      </c>
      <c r="E231" s="42">
        <v>0</v>
      </c>
      <c r="F231" s="42">
        <v>385</v>
      </c>
      <c r="G231" s="18">
        <f t="shared" si="2"/>
        <v>-385</v>
      </c>
    </row>
    <row r="232" spans="2:7" hidden="1" outlineLevel="1" x14ac:dyDescent="0.35">
      <c r="B232" s="15" t="s">
        <v>143</v>
      </c>
      <c r="E232" s="42">
        <v>0</v>
      </c>
      <c r="F232" s="42">
        <v>0</v>
      </c>
      <c r="G232" s="18">
        <f t="shared" si="2"/>
        <v>0</v>
      </c>
    </row>
    <row r="233" spans="2:7" hidden="1" outlineLevel="1" x14ac:dyDescent="0.35">
      <c r="B233" s="15" t="s">
        <v>144</v>
      </c>
      <c r="E233" s="42">
        <v>0</v>
      </c>
      <c r="F233" s="42">
        <v>0</v>
      </c>
      <c r="G233" s="18">
        <f t="shared" si="2"/>
        <v>0</v>
      </c>
    </row>
    <row r="234" spans="2:7" hidden="1" outlineLevel="1" x14ac:dyDescent="0.35">
      <c r="B234" s="15" t="s">
        <v>145</v>
      </c>
      <c r="E234" s="42">
        <v>0</v>
      </c>
      <c r="F234" s="42">
        <v>0</v>
      </c>
      <c r="G234" s="18">
        <f t="shared" si="2"/>
        <v>0</v>
      </c>
    </row>
    <row r="235" spans="2:7" hidden="1" outlineLevel="1" x14ac:dyDescent="0.35">
      <c r="B235" s="15" t="s">
        <v>146</v>
      </c>
      <c r="E235" s="42">
        <v>0</v>
      </c>
      <c r="F235" s="42">
        <v>0</v>
      </c>
      <c r="G235" s="18">
        <f t="shared" si="2"/>
        <v>0</v>
      </c>
    </row>
    <row r="236" spans="2:7" hidden="1" outlineLevel="1" x14ac:dyDescent="0.35">
      <c r="B236" s="15" t="s">
        <v>147</v>
      </c>
      <c r="E236" s="42">
        <v>195</v>
      </c>
      <c r="F236" s="42">
        <v>0</v>
      </c>
      <c r="G236" s="18">
        <f t="shared" si="2"/>
        <v>195</v>
      </c>
    </row>
    <row r="237" spans="2:7" hidden="1" outlineLevel="1" x14ac:dyDescent="0.35">
      <c r="B237" s="15" t="s">
        <v>148</v>
      </c>
      <c r="E237" s="42">
        <v>0</v>
      </c>
      <c r="F237" s="42">
        <v>0</v>
      </c>
      <c r="G237" s="18">
        <f t="shared" si="2"/>
        <v>0</v>
      </c>
    </row>
    <row r="238" spans="2:7" hidden="1" outlineLevel="1" x14ac:dyDescent="0.35">
      <c r="B238" s="15" t="s">
        <v>284</v>
      </c>
      <c r="E238" s="42">
        <v>0</v>
      </c>
      <c r="F238" s="42">
        <v>0</v>
      </c>
      <c r="G238" s="18">
        <f t="shared" si="2"/>
        <v>0</v>
      </c>
    </row>
    <row r="239" spans="2:7" hidden="1" outlineLevel="1" x14ac:dyDescent="0.35">
      <c r="B239" s="15" t="s">
        <v>149</v>
      </c>
      <c r="E239" s="42">
        <v>0</v>
      </c>
      <c r="F239" s="42">
        <v>0</v>
      </c>
      <c r="G239" s="18">
        <v>0</v>
      </c>
    </row>
    <row r="240" spans="2:7" hidden="1" outlineLevel="1" x14ac:dyDescent="0.35">
      <c r="B240" s="15" t="s">
        <v>150</v>
      </c>
      <c r="E240" s="42">
        <v>0</v>
      </c>
      <c r="F240" s="42">
        <v>0</v>
      </c>
      <c r="G240" s="18">
        <v>0</v>
      </c>
    </row>
    <row r="241" spans="2:7" hidden="1" outlineLevel="1" x14ac:dyDescent="0.35">
      <c r="B241" s="15" t="s">
        <v>151</v>
      </c>
      <c r="E241" s="42">
        <v>2000</v>
      </c>
      <c r="F241" s="42">
        <v>2773</v>
      </c>
      <c r="G241" s="18">
        <f t="shared" si="2"/>
        <v>-773</v>
      </c>
    </row>
    <row r="242" spans="2:7" hidden="1" outlineLevel="1" x14ac:dyDescent="0.35">
      <c r="B242" s="15" t="s">
        <v>152</v>
      </c>
      <c r="E242" s="42">
        <v>0</v>
      </c>
      <c r="F242" s="42">
        <v>0</v>
      </c>
      <c r="G242" s="18">
        <f t="shared" si="2"/>
        <v>0</v>
      </c>
    </row>
    <row r="243" spans="2:7" hidden="1" outlineLevel="1" x14ac:dyDescent="0.35">
      <c r="B243" s="15" t="s">
        <v>153</v>
      </c>
      <c r="E243" s="42">
        <v>0</v>
      </c>
      <c r="F243" s="42">
        <v>0</v>
      </c>
      <c r="G243" s="18">
        <f t="shared" si="2"/>
        <v>0</v>
      </c>
    </row>
    <row r="244" spans="2:7" hidden="1" outlineLevel="1" x14ac:dyDescent="0.35">
      <c r="B244" s="15" t="s">
        <v>154</v>
      </c>
      <c r="E244" s="42">
        <v>0</v>
      </c>
      <c r="F244" s="42">
        <v>0</v>
      </c>
      <c r="G244" s="18">
        <f t="shared" si="2"/>
        <v>0</v>
      </c>
    </row>
    <row r="245" spans="2:7" hidden="1" outlineLevel="1" x14ac:dyDescent="0.35">
      <c r="B245" s="15" t="s">
        <v>155</v>
      </c>
      <c r="E245" s="42">
        <v>2400</v>
      </c>
      <c r="F245" s="42">
        <v>2400</v>
      </c>
      <c r="G245" s="18">
        <f t="shared" si="2"/>
        <v>0</v>
      </c>
    </row>
    <row r="246" spans="2:7" hidden="1" outlineLevel="1" x14ac:dyDescent="0.35">
      <c r="B246" s="15" t="s">
        <v>156</v>
      </c>
      <c r="E246" s="42">
        <v>441</v>
      </c>
      <c r="F246" s="42">
        <v>541</v>
      </c>
      <c r="G246" s="18">
        <f t="shared" si="2"/>
        <v>-100</v>
      </c>
    </row>
    <row r="247" spans="2:7" hidden="1" outlineLevel="1" x14ac:dyDescent="0.35">
      <c r="B247" s="15" t="s">
        <v>157</v>
      </c>
      <c r="E247" s="42">
        <v>0</v>
      </c>
      <c r="F247" s="42">
        <v>125</v>
      </c>
      <c r="G247" s="18">
        <f t="shared" si="2"/>
        <v>-125</v>
      </c>
    </row>
    <row r="248" spans="2:7" hidden="1" outlineLevel="1" x14ac:dyDescent="0.35">
      <c r="B248" s="15" t="s">
        <v>158</v>
      </c>
      <c r="E248" s="42">
        <v>0</v>
      </c>
      <c r="F248" s="42">
        <v>0</v>
      </c>
      <c r="G248" s="18">
        <f t="shared" si="2"/>
        <v>0</v>
      </c>
    </row>
    <row r="249" spans="2:7" hidden="1" outlineLevel="1" x14ac:dyDescent="0.35">
      <c r="B249" s="15" t="s">
        <v>159</v>
      </c>
      <c r="E249" s="42">
        <v>0</v>
      </c>
      <c r="F249" s="42">
        <v>0</v>
      </c>
      <c r="G249" s="18">
        <f t="shared" si="2"/>
        <v>0</v>
      </c>
    </row>
    <row r="250" spans="2:7" hidden="1" outlineLevel="1" x14ac:dyDescent="0.35">
      <c r="B250" s="15" t="s">
        <v>160</v>
      </c>
      <c r="E250" s="42">
        <v>0</v>
      </c>
      <c r="F250" s="42">
        <v>0</v>
      </c>
      <c r="G250" s="18">
        <f t="shared" si="2"/>
        <v>0</v>
      </c>
    </row>
    <row r="251" spans="2:7" hidden="1" outlineLevel="1" x14ac:dyDescent="0.35">
      <c r="B251" s="15" t="s">
        <v>278</v>
      </c>
      <c r="E251" s="42">
        <v>0</v>
      </c>
      <c r="F251" s="42">
        <v>0</v>
      </c>
      <c r="G251" s="18">
        <v>0</v>
      </c>
    </row>
    <row r="252" spans="2:7" hidden="1" outlineLevel="1" x14ac:dyDescent="0.35">
      <c r="B252" s="15" t="s">
        <v>280</v>
      </c>
      <c r="E252" s="42">
        <v>0</v>
      </c>
      <c r="F252" s="42">
        <v>0</v>
      </c>
      <c r="G252" s="18">
        <v>0</v>
      </c>
    </row>
    <row r="253" spans="2:7" hidden="1" outlineLevel="1" x14ac:dyDescent="0.35">
      <c r="B253" s="15" t="s">
        <v>286</v>
      </c>
      <c r="E253" s="42" t="s">
        <v>251</v>
      </c>
      <c r="F253" s="42" t="s">
        <v>251</v>
      </c>
      <c r="G253" s="42" t="s">
        <v>251</v>
      </c>
    </row>
    <row r="254" spans="2:7" hidden="1" outlineLevel="1" x14ac:dyDescent="0.35">
      <c r="B254" s="15" t="s">
        <v>161</v>
      </c>
      <c r="E254" s="42">
        <v>0</v>
      </c>
      <c r="F254" s="42">
        <v>0</v>
      </c>
      <c r="G254" s="42">
        <v>0</v>
      </c>
    </row>
    <row r="255" spans="2:7" hidden="1" outlineLevel="1" x14ac:dyDescent="0.35">
      <c r="B255" s="15" t="s">
        <v>287</v>
      </c>
      <c r="E255" s="42" t="s">
        <v>251</v>
      </c>
      <c r="F255" s="42" t="s">
        <v>251</v>
      </c>
      <c r="G255" s="42" t="s">
        <v>251</v>
      </c>
    </row>
    <row r="256" spans="2:7" hidden="1" outlineLevel="1" x14ac:dyDescent="0.35">
      <c r="B256" s="15" t="s">
        <v>279</v>
      </c>
      <c r="E256" s="42">
        <v>0</v>
      </c>
      <c r="F256" s="42">
        <v>0</v>
      </c>
      <c r="G256" s="18">
        <v>0</v>
      </c>
    </row>
    <row r="257" spans="1:7" ht="15" customHeight="1" collapsed="1" thickBot="1" x14ac:dyDescent="0.4">
      <c r="A257" s="14"/>
      <c r="C257" s="15" t="s">
        <v>5</v>
      </c>
      <c r="D257" s="15" t="s">
        <v>190</v>
      </c>
      <c r="E257" s="85">
        <f>SUM(E230:E256)</f>
        <v>5036</v>
      </c>
      <c r="F257" s="85">
        <f>SUM(F230:F256)</f>
        <v>6224</v>
      </c>
      <c r="G257" s="18">
        <f t="shared" si="2"/>
        <v>-1188</v>
      </c>
    </row>
    <row r="258" spans="1:7" ht="18" hidden="1" outlineLevel="1" thickBot="1" x14ac:dyDescent="0.4">
      <c r="B258" s="15" t="s">
        <v>141</v>
      </c>
      <c r="E258" s="18">
        <v>11770</v>
      </c>
      <c r="F258" s="18">
        <v>6512</v>
      </c>
      <c r="G258" s="18">
        <f t="shared" si="2"/>
        <v>5258</v>
      </c>
    </row>
    <row r="259" spans="1:7" ht="18" hidden="1" outlineLevel="1" thickBot="1" x14ac:dyDescent="0.4">
      <c r="B259" s="15" t="s">
        <v>142</v>
      </c>
      <c r="E259" s="18">
        <v>5535</v>
      </c>
      <c r="F259" s="18">
        <v>4763</v>
      </c>
      <c r="G259" s="18">
        <f t="shared" si="2"/>
        <v>772</v>
      </c>
    </row>
    <row r="260" spans="1:7" ht="18" hidden="1" outlineLevel="1" thickBot="1" x14ac:dyDescent="0.4">
      <c r="B260" s="15" t="s">
        <v>143</v>
      </c>
      <c r="E260" s="18">
        <v>18962</v>
      </c>
      <c r="F260" s="18">
        <v>15189</v>
      </c>
      <c r="G260" s="18">
        <f t="shared" si="2"/>
        <v>3773</v>
      </c>
    </row>
    <row r="261" spans="1:7" ht="18" hidden="1" outlineLevel="1" thickBot="1" x14ac:dyDescent="0.4">
      <c r="B261" s="15" t="s">
        <v>144</v>
      </c>
      <c r="E261" s="18">
        <v>2818</v>
      </c>
      <c r="F261" s="18">
        <v>1530</v>
      </c>
      <c r="G261" s="18">
        <f t="shared" si="2"/>
        <v>1288</v>
      </c>
    </row>
    <row r="262" spans="1:7" ht="18" hidden="1" outlineLevel="1" thickBot="1" x14ac:dyDescent="0.4">
      <c r="B262" s="15" t="s">
        <v>145</v>
      </c>
      <c r="E262" s="18">
        <v>10102</v>
      </c>
      <c r="F262" s="18">
        <v>7581</v>
      </c>
      <c r="G262" s="18">
        <f t="shared" si="2"/>
        <v>2521</v>
      </c>
    </row>
    <row r="263" spans="1:7" ht="18" hidden="1" outlineLevel="1" thickBot="1" x14ac:dyDescent="0.4">
      <c r="B263" s="15" t="s">
        <v>146</v>
      </c>
      <c r="E263" s="18">
        <v>11217</v>
      </c>
      <c r="F263" s="18">
        <v>6287</v>
      </c>
      <c r="G263" s="18">
        <f t="shared" si="2"/>
        <v>4930</v>
      </c>
    </row>
    <row r="264" spans="1:7" ht="18" hidden="1" outlineLevel="1" thickBot="1" x14ac:dyDescent="0.4">
      <c r="B264" s="15" t="s">
        <v>147</v>
      </c>
      <c r="E264" s="18">
        <v>16589</v>
      </c>
      <c r="F264" s="18">
        <v>11976</v>
      </c>
      <c r="G264" s="18">
        <f t="shared" si="2"/>
        <v>4613</v>
      </c>
    </row>
    <row r="265" spans="1:7" ht="18" hidden="1" outlineLevel="1" thickBot="1" x14ac:dyDescent="0.4">
      <c r="B265" s="15" t="s">
        <v>148</v>
      </c>
      <c r="E265" s="18">
        <v>8950</v>
      </c>
      <c r="F265" s="18">
        <v>6966</v>
      </c>
      <c r="G265" s="18">
        <f t="shared" si="2"/>
        <v>1984</v>
      </c>
    </row>
    <row r="266" spans="1:7" ht="18" hidden="1" outlineLevel="1" thickBot="1" x14ac:dyDescent="0.4">
      <c r="B266" s="15" t="s">
        <v>284</v>
      </c>
      <c r="E266" s="18">
        <v>3051</v>
      </c>
      <c r="F266" s="18">
        <v>273</v>
      </c>
      <c r="G266" s="18">
        <f t="shared" si="2"/>
        <v>2778</v>
      </c>
    </row>
    <row r="267" spans="1:7" ht="18" hidden="1" outlineLevel="1" thickBot="1" x14ac:dyDescent="0.4">
      <c r="B267" s="15" t="s">
        <v>149</v>
      </c>
      <c r="E267" s="18">
        <v>11775</v>
      </c>
      <c r="F267" s="18">
        <v>7882</v>
      </c>
      <c r="G267" s="18">
        <v>3893</v>
      </c>
    </row>
    <row r="268" spans="1:7" ht="18" hidden="1" outlineLevel="1" thickBot="1" x14ac:dyDescent="0.4">
      <c r="B268" s="15" t="s">
        <v>150</v>
      </c>
      <c r="E268" s="18">
        <v>6149</v>
      </c>
      <c r="F268" s="18">
        <v>3770</v>
      </c>
      <c r="G268" s="18">
        <v>2379</v>
      </c>
    </row>
    <row r="269" spans="1:7" ht="18" hidden="1" outlineLevel="1" thickBot="1" x14ac:dyDescent="0.4">
      <c r="B269" s="15" t="s">
        <v>151</v>
      </c>
      <c r="E269" s="18">
        <v>10323</v>
      </c>
      <c r="F269" s="18">
        <v>8734</v>
      </c>
      <c r="G269" s="18">
        <f t="shared" si="2"/>
        <v>1589</v>
      </c>
    </row>
    <row r="270" spans="1:7" ht="18" hidden="1" outlineLevel="1" thickBot="1" x14ac:dyDescent="0.4">
      <c r="B270" s="15" t="s">
        <v>152</v>
      </c>
      <c r="E270" s="18">
        <v>1118</v>
      </c>
      <c r="F270" s="18">
        <v>727</v>
      </c>
      <c r="G270" s="18">
        <f t="shared" si="2"/>
        <v>391</v>
      </c>
    </row>
    <row r="271" spans="1:7" ht="18" hidden="1" outlineLevel="1" thickBot="1" x14ac:dyDescent="0.4">
      <c r="B271" s="15" t="s">
        <v>153</v>
      </c>
      <c r="E271" s="18">
        <v>3116</v>
      </c>
      <c r="F271" s="18">
        <v>1823</v>
      </c>
      <c r="G271" s="18">
        <f t="shared" si="2"/>
        <v>1293</v>
      </c>
    </row>
    <row r="272" spans="1:7" ht="18" hidden="1" outlineLevel="1" thickBot="1" x14ac:dyDescent="0.4">
      <c r="B272" s="15" t="s">
        <v>154</v>
      </c>
      <c r="E272" s="18">
        <v>14555</v>
      </c>
      <c r="F272" s="18">
        <v>9422</v>
      </c>
      <c r="G272" s="18">
        <f t="shared" si="2"/>
        <v>5133</v>
      </c>
    </row>
    <row r="273" spans="1:7" ht="18" hidden="1" outlineLevel="1" thickBot="1" x14ac:dyDescent="0.4">
      <c r="B273" s="15" t="s">
        <v>155</v>
      </c>
      <c r="E273" s="18">
        <v>12475</v>
      </c>
      <c r="F273" s="18">
        <v>8137</v>
      </c>
      <c r="G273" s="18">
        <f t="shared" si="2"/>
        <v>4338</v>
      </c>
    </row>
    <row r="274" spans="1:7" ht="18" hidden="1" outlineLevel="1" thickBot="1" x14ac:dyDescent="0.4">
      <c r="B274" s="15" t="s">
        <v>156</v>
      </c>
      <c r="E274" s="18">
        <v>2535</v>
      </c>
      <c r="F274" s="18">
        <v>2055</v>
      </c>
      <c r="G274" s="18">
        <f t="shared" si="2"/>
        <v>480</v>
      </c>
    </row>
    <row r="275" spans="1:7" ht="18" hidden="1" outlineLevel="1" thickBot="1" x14ac:dyDescent="0.4">
      <c r="B275" s="15" t="s">
        <v>157</v>
      </c>
      <c r="E275" s="18">
        <v>6112</v>
      </c>
      <c r="F275" s="18">
        <v>3757</v>
      </c>
      <c r="G275" s="18">
        <f t="shared" si="2"/>
        <v>2355</v>
      </c>
    </row>
    <row r="276" spans="1:7" ht="18" hidden="1" outlineLevel="1" thickBot="1" x14ac:dyDescent="0.4">
      <c r="B276" s="15" t="s">
        <v>158</v>
      </c>
      <c r="E276" s="18">
        <v>5193</v>
      </c>
      <c r="F276" s="18">
        <v>3033</v>
      </c>
      <c r="G276" s="18">
        <f t="shared" si="2"/>
        <v>2160</v>
      </c>
    </row>
    <row r="277" spans="1:7" ht="18" hidden="1" outlineLevel="1" thickBot="1" x14ac:dyDescent="0.4">
      <c r="B277" s="15" t="s">
        <v>159</v>
      </c>
      <c r="E277" s="18">
        <v>13546</v>
      </c>
      <c r="F277" s="18">
        <v>9869</v>
      </c>
      <c r="G277" s="18">
        <f t="shared" si="2"/>
        <v>3677</v>
      </c>
    </row>
    <row r="278" spans="1:7" ht="18" hidden="1" outlineLevel="1" thickBot="1" x14ac:dyDescent="0.4">
      <c r="B278" s="15" t="s">
        <v>160</v>
      </c>
      <c r="E278" s="18">
        <v>4376</v>
      </c>
      <c r="F278" s="18">
        <v>2573</v>
      </c>
      <c r="G278" s="18">
        <f t="shared" si="2"/>
        <v>1803</v>
      </c>
    </row>
    <row r="279" spans="1:7" ht="18" hidden="1" outlineLevel="1" thickBot="1" x14ac:dyDescent="0.4">
      <c r="B279" s="15" t="s">
        <v>278</v>
      </c>
      <c r="E279" s="18">
        <v>5166</v>
      </c>
      <c r="F279" s="18">
        <v>3523</v>
      </c>
      <c r="G279" s="18">
        <v>1643</v>
      </c>
    </row>
    <row r="280" spans="1:7" ht="18" hidden="1" outlineLevel="1" thickBot="1" x14ac:dyDescent="0.4">
      <c r="B280" s="15" t="s">
        <v>280</v>
      </c>
      <c r="E280" s="18">
        <v>1465</v>
      </c>
      <c r="F280" s="18">
        <v>453</v>
      </c>
      <c r="G280" s="18">
        <v>1012</v>
      </c>
    </row>
    <row r="281" spans="1:7" ht="18" hidden="1" outlineLevel="1" thickBot="1" x14ac:dyDescent="0.4">
      <c r="B281" s="15" t="s">
        <v>286</v>
      </c>
      <c r="E281" s="42" t="s">
        <v>251</v>
      </c>
      <c r="F281" s="42" t="s">
        <v>251</v>
      </c>
      <c r="G281" s="42" t="s">
        <v>251</v>
      </c>
    </row>
    <row r="282" spans="1:7" ht="18" hidden="1" outlineLevel="1" thickBot="1" x14ac:dyDescent="0.4">
      <c r="B282" s="15" t="s">
        <v>161</v>
      </c>
      <c r="E282" s="18">
        <v>1521</v>
      </c>
      <c r="F282" s="18">
        <v>752</v>
      </c>
      <c r="G282" s="18">
        <v>769</v>
      </c>
    </row>
    <row r="283" spans="1:7" ht="18" hidden="1" outlineLevel="1" thickBot="1" x14ac:dyDescent="0.4">
      <c r="B283" s="15" t="s">
        <v>287</v>
      </c>
      <c r="E283" s="42" t="s">
        <v>251</v>
      </c>
      <c r="F283" s="42" t="s">
        <v>251</v>
      </c>
      <c r="G283" s="42" t="s">
        <v>251</v>
      </c>
    </row>
    <row r="284" spans="1:7" ht="18" hidden="1" outlineLevel="1" thickBot="1" x14ac:dyDescent="0.4">
      <c r="B284" s="15" t="s">
        <v>279</v>
      </c>
      <c r="E284" s="18">
        <v>1896</v>
      </c>
      <c r="F284" s="18">
        <v>1197</v>
      </c>
      <c r="G284" s="18">
        <v>699</v>
      </c>
    </row>
    <row r="285" spans="1:7" ht="15" customHeight="1" collapsed="1" thickBot="1" x14ac:dyDescent="0.4">
      <c r="B285" s="14" t="s">
        <v>70</v>
      </c>
      <c r="E285" s="86">
        <f>SUM(E258:E284)</f>
        <v>190315</v>
      </c>
      <c r="F285" s="86">
        <f>SUM(F258:F284)</f>
        <v>128784</v>
      </c>
      <c r="G285" s="18">
        <f t="shared" si="2"/>
        <v>61531</v>
      </c>
    </row>
    <row r="286" spans="1:7" ht="15" customHeight="1" x14ac:dyDescent="0.35">
      <c r="A286" s="14"/>
      <c r="D286" s="35"/>
      <c r="E286" s="87"/>
      <c r="F286" s="87"/>
      <c r="G286" s="52"/>
    </row>
    <row r="287" spans="1:7" ht="15" customHeight="1" x14ac:dyDescent="0.35">
      <c r="A287" s="14"/>
      <c r="B287" s="14" t="s">
        <v>129</v>
      </c>
      <c r="E287" s="42"/>
      <c r="F287" s="42"/>
      <c r="G287" s="18"/>
    </row>
    <row r="288" spans="1:7" hidden="1" outlineLevel="1" x14ac:dyDescent="0.35">
      <c r="B288" s="15" t="s">
        <v>141</v>
      </c>
      <c r="E288" s="42">
        <v>0</v>
      </c>
      <c r="F288" s="42">
        <v>0</v>
      </c>
      <c r="G288" s="18">
        <f t="shared" si="2"/>
        <v>0</v>
      </c>
    </row>
    <row r="289" spans="2:7" hidden="1" outlineLevel="1" x14ac:dyDescent="0.35">
      <c r="B289" s="15" t="s">
        <v>142</v>
      </c>
      <c r="E289" s="42">
        <v>0</v>
      </c>
      <c r="F289" s="42">
        <v>0</v>
      </c>
      <c r="G289" s="18">
        <f t="shared" si="2"/>
        <v>0</v>
      </c>
    </row>
    <row r="290" spans="2:7" hidden="1" outlineLevel="1" x14ac:dyDescent="0.35">
      <c r="B290" s="15" t="s">
        <v>143</v>
      </c>
      <c r="E290" s="42">
        <v>0</v>
      </c>
      <c r="F290" s="42">
        <v>0</v>
      </c>
      <c r="G290" s="18">
        <f t="shared" si="2"/>
        <v>0</v>
      </c>
    </row>
    <row r="291" spans="2:7" hidden="1" outlineLevel="1" x14ac:dyDescent="0.35">
      <c r="B291" s="15" t="s">
        <v>144</v>
      </c>
      <c r="E291" s="42">
        <v>0</v>
      </c>
      <c r="F291" s="42">
        <v>0</v>
      </c>
      <c r="G291" s="18">
        <f t="shared" si="2"/>
        <v>0</v>
      </c>
    </row>
    <row r="292" spans="2:7" hidden="1" outlineLevel="1" x14ac:dyDescent="0.35">
      <c r="B292" s="15" t="s">
        <v>145</v>
      </c>
      <c r="E292" s="42">
        <v>453</v>
      </c>
      <c r="F292" s="42">
        <v>0</v>
      </c>
      <c r="G292" s="18">
        <f t="shared" si="2"/>
        <v>453</v>
      </c>
    </row>
    <row r="293" spans="2:7" hidden="1" outlineLevel="1" x14ac:dyDescent="0.35">
      <c r="B293" s="15" t="s">
        <v>146</v>
      </c>
      <c r="E293" s="42">
        <v>541</v>
      </c>
      <c r="F293" s="42">
        <v>389</v>
      </c>
      <c r="G293" s="18">
        <f t="shared" si="2"/>
        <v>152</v>
      </c>
    </row>
    <row r="294" spans="2:7" hidden="1" outlineLevel="1" x14ac:dyDescent="0.35">
      <c r="B294" s="15" t="s">
        <v>147</v>
      </c>
      <c r="E294" s="42">
        <v>341</v>
      </c>
      <c r="F294" s="42">
        <v>341</v>
      </c>
      <c r="G294" s="18">
        <f t="shared" si="2"/>
        <v>0</v>
      </c>
    </row>
    <row r="295" spans="2:7" hidden="1" outlineLevel="1" x14ac:dyDescent="0.35">
      <c r="B295" s="15" t="s">
        <v>148</v>
      </c>
      <c r="E295" s="42">
        <v>193</v>
      </c>
      <c r="F295" s="42">
        <v>184</v>
      </c>
      <c r="G295" s="18">
        <f t="shared" si="2"/>
        <v>9</v>
      </c>
    </row>
    <row r="296" spans="2:7" hidden="1" outlineLevel="1" x14ac:dyDescent="0.35">
      <c r="B296" s="15" t="s">
        <v>284</v>
      </c>
      <c r="E296" s="42">
        <v>0</v>
      </c>
      <c r="F296" s="42">
        <v>0</v>
      </c>
      <c r="G296" s="18">
        <f t="shared" si="2"/>
        <v>0</v>
      </c>
    </row>
    <row r="297" spans="2:7" hidden="1" outlineLevel="1" x14ac:dyDescent="0.35">
      <c r="B297" s="15" t="s">
        <v>149</v>
      </c>
      <c r="E297" s="42">
        <v>0</v>
      </c>
      <c r="F297" s="42">
        <v>0</v>
      </c>
      <c r="G297" s="18">
        <v>0</v>
      </c>
    </row>
    <row r="298" spans="2:7" hidden="1" outlineLevel="1" x14ac:dyDescent="0.35">
      <c r="B298" s="15" t="s">
        <v>150</v>
      </c>
      <c r="E298" s="42">
        <v>0</v>
      </c>
      <c r="F298" s="42">
        <v>0</v>
      </c>
      <c r="G298" s="18">
        <v>0</v>
      </c>
    </row>
    <row r="299" spans="2:7" hidden="1" outlineLevel="1" x14ac:dyDescent="0.35">
      <c r="B299" s="15" t="s">
        <v>151</v>
      </c>
      <c r="E299" s="42">
        <v>0</v>
      </c>
      <c r="F299" s="42">
        <v>0</v>
      </c>
      <c r="G299" s="18">
        <f t="shared" si="2"/>
        <v>0</v>
      </c>
    </row>
    <row r="300" spans="2:7" hidden="1" outlineLevel="1" x14ac:dyDescent="0.35">
      <c r="B300" s="15" t="s">
        <v>152</v>
      </c>
      <c r="E300" s="42">
        <v>0</v>
      </c>
      <c r="F300" s="42">
        <v>0</v>
      </c>
      <c r="G300" s="18">
        <f t="shared" si="2"/>
        <v>0</v>
      </c>
    </row>
    <row r="301" spans="2:7" hidden="1" outlineLevel="1" x14ac:dyDescent="0.35">
      <c r="B301" s="15" t="s">
        <v>153</v>
      </c>
      <c r="E301" s="42">
        <v>51</v>
      </c>
      <c r="F301" s="42">
        <v>103</v>
      </c>
      <c r="G301" s="18">
        <f t="shared" ref="G301:G401" si="3">E301-F301</f>
        <v>-52</v>
      </c>
    </row>
    <row r="302" spans="2:7" hidden="1" outlineLevel="1" x14ac:dyDescent="0.35">
      <c r="B302" s="15" t="s">
        <v>154</v>
      </c>
      <c r="E302" s="42">
        <v>0</v>
      </c>
      <c r="F302" s="42">
        <v>0</v>
      </c>
      <c r="G302" s="18">
        <f t="shared" si="3"/>
        <v>0</v>
      </c>
    </row>
    <row r="303" spans="2:7" hidden="1" outlineLevel="1" x14ac:dyDescent="0.35">
      <c r="B303" s="15" t="s">
        <v>155</v>
      </c>
      <c r="E303" s="42">
        <v>0</v>
      </c>
      <c r="F303" s="42">
        <v>0</v>
      </c>
      <c r="G303" s="18">
        <f t="shared" si="3"/>
        <v>0</v>
      </c>
    </row>
    <row r="304" spans="2:7" hidden="1" outlineLevel="1" x14ac:dyDescent="0.35">
      <c r="B304" s="15" t="s">
        <v>156</v>
      </c>
      <c r="E304" s="42">
        <v>71</v>
      </c>
      <c r="F304" s="42">
        <v>66</v>
      </c>
      <c r="G304" s="18">
        <f t="shared" si="3"/>
        <v>5</v>
      </c>
    </row>
    <row r="305" spans="1:7" hidden="1" outlineLevel="1" x14ac:dyDescent="0.35">
      <c r="B305" s="15" t="s">
        <v>157</v>
      </c>
      <c r="E305" s="42">
        <v>0</v>
      </c>
      <c r="F305" s="42">
        <v>0</v>
      </c>
      <c r="G305" s="18">
        <f t="shared" si="3"/>
        <v>0</v>
      </c>
    </row>
    <row r="306" spans="1:7" hidden="1" outlineLevel="1" x14ac:dyDescent="0.35">
      <c r="B306" s="15" t="s">
        <v>158</v>
      </c>
      <c r="E306" s="42">
        <v>0</v>
      </c>
      <c r="F306" s="42">
        <v>0</v>
      </c>
      <c r="G306" s="18">
        <f t="shared" si="3"/>
        <v>0</v>
      </c>
    </row>
    <row r="307" spans="1:7" hidden="1" outlineLevel="1" x14ac:dyDescent="0.35">
      <c r="B307" s="15" t="s">
        <v>159</v>
      </c>
      <c r="E307" s="42">
        <v>250</v>
      </c>
      <c r="F307" s="42">
        <v>422</v>
      </c>
      <c r="G307" s="18">
        <f t="shared" si="3"/>
        <v>-172</v>
      </c>
    </row>
    <row r="308" spans="1:7" hidden="1" outlineLevel="1" x14ac:dyDescent="0.35">
      <c r="B308" s="15" t="s">
        <v>160</v>
      </c>
      <c r="E308" s="42">
        <v>0</v>
      </c>
      <c r="F308" s="42">
        <v>0</v>
      </c>
      <c r="G308" s="18">
        <f t="shared" si="3"/>
        <v>0</v>
      </c>
    </row>
    <row r="309" spans="1:7" hidden="1" outlineLevel="1" x14ac:dyDescent="0.35">
      <c r="B309" s="15" t="s">
        <v>278</v>
      </c>
      <c r="E309" s="42">
        <v>0</v>
      </c>
      <c r="F309" s="42">
        <v>0</v>
      </c>
      <c r="G309" s="18">
        <v>0</v>
      </c>
    </row>
    <row r="310" spans="1:7" hidden="1" outlineLevel="1" x14ac:dyDescent="0.35">
      <c r="B310" s="15" t="s">
        <v>280</v>
      </c>
      <c r="E310" s="42">
        <v>10</v>
      </c>
      <c r="F310" s="42">
        <v>10</v>
      </c>
      <c r="G310" s="18">
        <v>0</v>
      </c>
    </row>
    <row r="311" spans="1:7" hidden="1" outlineLevel="1" x14ac:dyDescent="0.35">
      <c r="B311" s="15" t="s">
        <v>286</v>
      </c>
      <c r="E311" s="42" t="s">
        <v>251</v>
      </c>
      <c r="F311" s="42" t="s">
        <v>251</v>
      </c>
      <c r="G311" s="42" t="s">
        <v>251</v>
      </c>
    </row>
    <row r="312" spans="1:7" hidden="1" outlineLevel="1" x14ac:dyDescent="0.35">
      <c r="B312" s="15" t="s">
        <v>161</v>
      </c>
      <c r="E312" s="42">
        <v>57</v>
      </c>
      <c r="F312" s="42">
        <v>46</v>
      </c>
      <c r="G312" s="18">
        <v>11</v>
      </c>
    </row>
    <row r="313" spans="1:7" hidden="1" outlineLevel="1" x14ac:dyDescent="0.35">
      <c r="B313" s="15" t="s">
        <v>287</v>
      </c>
      <c r="E313" s="42" t="s">
        <v>251</v>
      </c>
      <c r="F313" s="42" t="s">
        <v>251</v>
      </c>
      <c r="G313" s="42" t="s">
        <v>251</v>
      </c>
    </row>
    <row r="314" spans="1:7" hidden="1" outlineLevel="1" x14ac:dyDescent="0.35">
      <c r="B314" s="15" t="s">
        <v>279</v>
      </c>
      <c r="E314" s="42">
        <v>77</v>
      </c>
      <c r="F314" s="42">
        <v>76</v>
      </c>
      <c r="G314" s="18">
        <v>1</v>
      </c>
    </row>
    <row r="315" spans="1:7" ht="18" customHeight="1" collapsed="1" x14ac:dyDescent="0.35">
      <c r="A315" s="27"/>
      <c r="B315" s="49"/>
      <c r="C315" s="26" t="s">
        <v>1</v>
      </c>
      <c r="D315" s="26" t="s">
        <v>180</v>
      </c>
      <c r="E315" s="42">
        <f>SUM(E288:E314)</f>
        <v>2044</v>
      </c>
      <c r="F315" s="42">
        <f>SUM(F288:F314)</f>
        <v>1637</v>
      </c>
      <c r="G315" s="18">
        <f t="shared" si="3"/>
        <v>407</v>
      </c>
    </row>
    <row r="316" spans="1:7" hidden="1" outlineLevel="1" x14ac:dyDescent="0.35">
      <c r="B316" s="15" t="s">
        <v>141</v>
      </c>
      <c r="E316" s="42">
        <v>0</v>
      </c>
      <c r="F316" s="42">
        <v>0</v>
      </c>
      <c r="G316" s="18">
        <f t="shared" si="3"/>
        <v>0</v>
      </c>
    </row>
    <row r="317" spans="1:7" hidden="1" outlineLevel="1" x14ac:dyDescent="0.35">
      <c r="B317" s="15" t="s">
        <v>142</v>
      </c>
      <c r="E317" s="42">
        <v>0</v>
      </c>
      <c r="F317" s="42">
        <v>0</v>
      </c>
      <c r="G317" s="18">
        <f t="shared" si="3"/>
        <v>0</v>
      </c>
    </row>
    <row r="318" spans="1:7" hidden="1" outlineLevel="1" x14ac:dyDescent="0.35">
      <c r="B318" s="15" t="s">
        <v>143</v>
      </c>
      <c r="E318" s="42">
        <v>0</v>
      </c>
      <c r="F318" s="42">
        <v>0</v>
      </c>
      <c r="G318" s="18">
        <f t="shared" si="3"/>
        <v>0</v>
      </c>
    </row>
    <row r="319" spans="1:7" hidden="1" outlineLevel="1" x14ac:dyDescent="0.35">
      <c r="B319" s="15" t="s">
        <v>144</v>
      </c>
      <c r="E319" s="42">
        <v>0</v>
      </c>
      <c r="F319" s="42">
        <v>0</v>
      </c>
      <c r="G319" s="18">
        <f t="shared" si="3"/>
        <v>0</v>
      </c>
    </row>
    <row r="320" spans="1:7" hidden="1" outlineLevel="1" x14ac:dyDescent="0.35">
      <c r="B320" s="15" t="s">
        <v>145</v>
      </c>
      <c r="E320" s="42">
        <v>0</v>
      </c>
      <c r="F320" s="42">
        <v>0</v>
      </c>
      <c r="G320" s="18">
        <f t="shared" si="3"/>
        <v>0</v>
      </c>
    </row>
    <row r="321" spans="2:7" hidden="1" outlineLevel="1" x14ac:dyDescent="0.35">
      <c r="B321" s="15" t="s">
        <v>146</v>
      </c>
      <c r="E321" s="42">
        <v>0</v>
      </c>
      <c r="F321" s="42">
        <v>0</v>
      </c>
      <c r="G321" s="18">
        <f t="shared" si="3"/>
        <v>0</v>
      </c>
    </row>
    <row r="322" spans="2:7" hidden="1" outlineLevel="1" x14ac:dyDescent="0.35">
      <c r="B322" s="15" t="s">
        <v>147</v>
      </c>
      <c r="E322" s="42">
        <v>0</v>
      </c>
      <c r="F322" s="42">
        <v>0</v>
      </c>
      <c r="G322" s="18">
        <f t="shared" si="3"/>
        <v>0</v>
      </c>
    </row>
    <row r="323" spans="2:7" hidden="1" outlineLevel="1" x14ac:dyDescent="0.35">
      <c r="B323" s="15" t="s">
        <v>148</v>
      </c>
      <c r="E323" s="42">
        <v>0</v>
      </c>
      <c r="F323" s="42">
        <v>0</v>
      </c>
      <c r="G323" s="18">
        <f t="shared" si="3"/>
        <v>0</v>
      </c>
    </row>
    <row r="324" spans="2:7" hidden="1" outlineLevel="1" x14ac:dyDescent="0.35">
      <c r="B324" s="15" t="s">
        <v>284</v>
      </c>
      <c r="E324" s="42">
        <v>0</v>
      </c>
      <c r="F324" s="42">
        <v>0</v>
      </c>
      <c r="G324" s="18">
        <f t="shared" si="3"/>
        <v>0</v>
      </c>
    </row>
    <row r="325" spans="2:7" hidden="1" outlineLevel="1" x14ac:dyDescent="0.35">
      <c r="B325" s="15" t="s">
        <v>149</v>
      </c>
      <c r="E325" s="42">
        <v>0</v>
      </c>
      <c r="F325" s="42">
        <v>0</v>
      </c>
      <c r="G325" s="18">
        <v>0</v>
      </c>
    </row>
    <row r="326" spans="2:7" hidden="1" outlineLevel="1" x14ac:dyDescent="0.35">
      <c r="B326" s="15" t="s">
        <v>150</v>
      </c>
      <c r="E326" s="42">
        <v>0</v>
      </c>
      <c r="F326" s="42">
        <v>0</v>
      </c>
      <c r="G326" s="18">
        <v>0</v>
      </c>
    </row>
    <row r="327" spans="2:7" hidden="1" outlineLevel="1" x14ac:dyDescent="0.35">
      <c r="B327" s="15" t="s">
        <v>151</v>
      </c>
      <c r="E327" s="42">
        <v>0</v>
      </c>
      <c r="F327" s="42">
        <v>0</v>
      </c>
      <c r="G327" s="18">
        <f t="shared" si="3"/>
        <v>0</v>
      </c>
    </row>
    <row r="328" spans="2:7" hidden="1" outlineLevel="1" x14ac:dyDescent="0.35">
      <c r="B328" s="15" t="s">
        <v>152</v>
      </c>
      <c r="E328" s="42">
        <v>0</v>
      </c>
      <c r="F328" s="42">
        <v>0</v>
      </c>
      <c r="G328" s="18">
        <f t="shared" si="3"/>
        <v>0</v>
      </c>
    </row>
    <row r="329" spans="2:7" hidden="1" outlineLevel="1" x14ac:dyDescent="0.35">
      <c r="B329" s="15" t="s">
        <v>153</v>
      </c>
      <c r="E329" s="42">
        <v>0</v>
      </c>
      <c r="F329" s="42">
        <v>0</v>
      </c>
      <c r="G329" s="18">
        <f t="shared" si="3"/>
        <v>0</v>
      </c>
    </row>
    <row r="330" spans="2:7" hidden="1" outlineLevel="1" x14ac:dyDescent="0.35">
      <c r="B330" s="15" t="s">
        <v>154</v>
      </c>
      <c r="E330" s="42">
        <v>0</v>
      </c>
      <c r="F330" s="42">
        <v>0</v>
      </c>
      <c r="G330" s="18">
        <f t="shared" si="3"/>
        <v>0</v>
      </c>
    </row>
    <row r="331" spans="2:7" hidden="1" outlineLevel="1" x14ac:dyDescent="0.35">
      <c r="B331" s="15" t="s">
        <v>155</v>
      </c>
      <c r="E331" s="42">
        <v>0</v>
      </c>
      <c r="F331" s="42">
        <v>0</v>
      </c>
      <c r="G331" s="18">
        <f t="shared" si="3"/>
        <v>0</v>
      </c>
    </row>
    <row r="332" spans="2:7" hidden="1" outlineLevel="1" x14ac:dyDescent="0.35">
      <c r="B332" s="15" t="s">
        <v>156</v>
      </c>
      <c r="E332" s="42">
        <v>0</v>
      </c>
      <c r="F332" s="42">
        <v>0</v>
      </c>
      <c r="G332" s="18">
        <f t="shared" si="3"/>
        <v>0</v>
      </c>
    </row>
    <row r="333" spans="2:7" hidden="1" outlineLevel="1" x14ac:dyDescent="0.35">
      <c r="B333" s="15" t="s">
        <v>157</v>
      </c>
      <c r="E333" s="42">
        <v>0</v>
      </c>
      <c r="F333" s="42">
        <v>0</v>
      </c>
      <c r="G333" s="18">
        <f t="shared" si="3"/>
        <v>0</v>
      </c>
    </row>
    <row r="334" spans="2:7" hidden="1" outlineLevel="1" x14ac:dyDescent="0.35">
      <c r="B334" s="15" t="s">
        <v>158</v>
      </c>
      <c r="E334" s="42">
        <v>0</v>
      </c>
      <c r="F334" s="42">
        <v>0</v>
      </c>
      <c r="G334" s="18">
        <f t="shared" si="3"/>
        <v>0</v>
      </c>
    </row>
    <row r="335" spans="2:7" hidden="1" outlineLevel="1" x14ac:dyDescent="0.35">
      <c r="B335" s="15" t="s">
        <v>159</v>
      </c>
      <c r="E335" s="42">
        <v>0</v>
      </c>
      <c r="F335" s="42">
        <v>0</v>
      </c>
      <c r="G335" s="18">
        <f t="shared" si="3"/>
        <v>0</v>
      </c>
    </row>
    <row r="336" spans="2:7" hidden="1" outlineLevel="1" x14ac:dyDescent="0.35">
      <c r="B336" s="15" t="s">
        <v>160</v>
      </c>
      <c r="E336" s="42">
        <v>0</v>
      </c>
      <c r="F336" s="42">
        <v>0</v>
      </c>
      <c r="G336" s="18">
        <f t="shared" si="3"/>
        <v>0</v>
      </c>
    </row>
    <row r="337" spans="1:7" hidden="1" outlineLevel="1" x14ac:dyDescent="0.35">
      <c r="B337" s="15" t="s">
        <v>278</v>
      </c>
      <c r="E337" s="42">
        <v>0</v>
      </c>
      <c r="F337" s="42">
        <v>0</v>
      </c>
      <c r="G337" s="18">
        <v>0</v>
      </c>
    </row>
    <row r="338" spans="1:7" hidden="1" outlineLevel="1" x14ac:dyDescent="0.35">
      <c r="B338" s="15" t="s">
        <v>280</v>
      </c>
      <c r="E338" s="42">
        <v>0</v>
      </c>
      <c r="F338" s="42">
        <v>0</v>
      </c>
      <c r="G338" s="18">
        <v>0</v>
      </c>
    </row>
    <row r="339" spans="1:7" hidden="1" outlineLevel="1" x14ac:dyDescent="0.35">
      <c r="B339" s="15" t="s">
        <v>286</v>
      </c>
      <c r="E339" s="42" t="s">
        <v>251</v>
      </c>
      <c r="F339" s="42" t="s">
        <v>251</v>
      </c>
      <c r="G339" s="42" t="s">
        <v>251</v>
      </c>
    </row>
    <row r="340" spans="1:7" hidden="1" outlineLevel="1" x14ac:dyDescent="0.35">
      <c r="B340" s="15" t="s">
        <v>161</v>
      </c>
      <c r="E340" s="42">
        <v>0</v>
      </c>
      <c r="F340" s="42">
        <v>0</v>
      </c>
      <c r="G340" s="42">
        <v>0</v>
      </c>
    </row>
    <row r="341" spans="1:7" hidden="1" outlineLevel="1" x14ac:dyDescent="0.35">
      <c r="B341" s="15" t="s">
        <v>287</v>
      </c>
      <c r="E341" s="42" t="s">
        <v>251</v>
      </c>
      <c r="F341" s="42" t="s">
        <v>251</v>
      </c>
      <c r="G341" s="42" t="s">
        <v>251</v>
      </c>
    </row>
    <row r="342" spans="1:7" hidden="1" outlineLevel="1" x14ac:dyDescent="0.35">
      <c r="B342" s="15" t="s">
        <v>279</v>
      </c>
      <c r="E342" s="42">
        <v>0</v>
      </c>
      <c r="F342" s="42">
        <v>0</v>
      </c>
      <c r="G342" s="18">
        <v>0</v>
      </c>
    </row>
    <row r="343" spans="1:7" ht="15" customHeight="1" collapsed="1" x14ac:dyDescent="0.35">
      <c r="A343" s="27"/>
      <c r="B343" s="49"/>
      <c r="C343" s="26" t="s">
        <v>2</v>
      </c>
      <c r="D343" s="26" t="s">
        <v>181</v>
      </c>
      <c r="E343" s="42">
        <f>SUM(E316:E342)</f>
        <v>0</v>
      </c>
      <c r="F343" s="42">
        <f>SUM(F316:F342)</f>
        <v>0</v>
      </c>
      <c r="G343" s="18">
        <f t="shared" si="3"/>
        <v>0</v>
      </c>
    </row>
    <row r="344" spans="1:7" hidden="1" outlineLevel="1" x14ac:dyDescent="0.35">
      <c r="B344" s="15" t="s">
        <v>141</v>
      </c>
      <c r="E344" s="42">
        <v>0</v>
      </c>
      <c r="F344" s="42">
        <v>0</v>
      </c>
      <c r="G344" s="18">
        <f t="shared" si="3"/>
        <v>0</v>
      </c>
    </row>
    <row r="345" spans="1:7" hidden="1" outlineLevel="1" x14ac:dyDescent="0.35">
      <c r="B345" s="15" t="s">
        <v>142</v>
      </c>
      <c r="E345" s="42">
        <v>0</v>
      </c>
      <c r="F345" s="42">
        <v>0</v>
      </c>
      <c r="G345" s="18">
        <f t="shared" si="3"/>
        <v>0</v>
      </c>
    </row>
    <row r="346" spans="1:7" hidden="1" outlineLevel="1" x14ac:dyDescent="0.35">
      <c r="B346" s="15" t="s">
        <v>143</v>
      </c>
      <c r="E346" s="42">
        <v>0</v>
      </c>
      <c r="F346" s="42">
        <v>0</v>
      </c>
      <c r="G346" s="18">
        <f t="shared" si="3"/>
        <v>0</v>
      </c>
    </row>
    <row r="347" spans="1:7" hidden="1" outlineLevel="1" x14ac:dyDescent="0.35">
      <c r="B347" s="15" t="s">
        <v>144</v>
      </c>
      <c r="E347" s="42">
        <v>0</v>
      </c>
      <c r="F347" s="42">
        <v>0</v>
      </c>
      <c r="G347" s="18">
        <f t="shared" si="3"/>
        <v>0</v>
      </c>
    </row>
    <row r="348" spans="1:7" hidden="1" outlineLevel="1" x14ac:dyDescent="0.35">
      <c r="B348" s="15" t="s">
        <v>145</v>
      </c>
      <c r="E348" s="42">
        <v>0</v>
      </c>
      <c r="F348" s="42">
        <v>0</v>
      </c>
      <c r="G348" s="18">
        <f t="shared" si="3"/>
        <v>0</v>
      </c>
    </row>
    <row r="349" spans="1:7" hidden="1" outlineLevel="1" x14ac:dyDescent="0.35">
      <c r="B349" s="15" t="s">
        <v>146</v>
      </c>
      <c r="E349" s="42">
        <v>0</v>
      </c>
      <c r="F349" s="42">
        <v>0</v>
      </c>
      <c r="G349" s="18">
        <f t="shared" si="3"/>
        <v>0</v>
      </c>
    </row>
    <row r="350" spans="1:7" hidden="1" outlineLevel="1" x14ac:dyDescent="0.35">
      <c r="B350" s="15" t="s">
        <v>147</v>
      </c>
      <c r="E350" s="42">
        <v>0</v>
      </c>
      <c r="F350" s="42">
        <v>0</v>
      </c>
      <c r="G350" s="18">
        <f t="shared" si="3"/>
        <v>0</v>
      </c>
    </row>
    <row r="351" spans="1:7" hidden="1" outlineLevel="1" x14ac:dyDescent="0.35">
      <c r="B351" s="15" t="s">
        <v>148</v>
      </c>
      <c r="E351" s="42">
        <v>0</v>
      </c>
      <c r="F351" s="42">
        <v>0</v>
      </c>
      <c r="G351" s="18">
        <f t="shared" si="3"/>
        <v>0</v>
      </c>
    </row>
    <row r="352" spans="1:7" hidden="1" outlineLevel="1" x14ac:dyDescent="0.35">
      <c r="B352" s="15" t="s">
        <v>284</v>
      </c>
      <c r="E352" s="42">
        <v>0</v>
      </c>
      <c r="F352" s="42">
        <v>0</v>
      </c>
      <c r="G352" s="18">
        <f t="shared" si="3"/>
        <v>0</v>
      </c>
    </row>
    <row r="353" spans="2:7" hidden="1" outlineLevel="1" x14ac:dyDescent="0.35">
      <c r="B353" s="15" t="s">
        <v>149</v>
      </c>
      <c r="E353" s="42">
        <v>0</v>
      </c>
      <c r="F353" s="42">
        <v>0</v>
      </c>
      <c r="G353" s="18">
        <v>0</v>
      </c>
    </row>
    <row r="354" spans="2:7" hidden="1" outlineLevel="1" x14ac:dyDescent="0.35">
      <c r="B354" s="15" t="s">
        <v>150</v>
      </c>
      <c r="E354" s="42">
        <v>227</v>
      </c>
      <c r="F354" s="42">
        <v>289</v>
      </c>
      <c r="G354" s="18">
        <v>-62</v>
      </c>
    </row>
    <row r="355" spans="2:7" hidden="1" outlineLevel="1" x14ac:dyDescent="0.35">
      <c r="B355" s="15" t="s">
        <v>151</v>
      </c>
      <c r="E355" s="42">
        <v>0</v>
      </c>
      <c r="F355" s="42">
        <v>0</v>
      </c>
      <c r="G355" s="18">
        <f t="shared" si="3"/>
        <v>0</v>
      </c>
    </row>
    <row r="356" spans="2:7" hidden="1" outlineLevel="1" x14ac:dyDescent="0.35">
      <c r="B356" s="15" t="s">
        <v>152</v>
      </c>
      <c r="E356" s="42">
        <v>0</v>
      </c>
      <c r="F356" s="42">
        <v>0</v>
      </c>
      <c r="G356" s="18">
        <f t="shared" si="3"/>
        <v>0</v>
      </c>
    </row>
    <row r="357" spans="2:7" hidden="1" outlineLevel="1" x14ac:dyDescent="0.35">
      <c r="B357" s="15" t="s">
        <v>153</v>
      </c>
      <c r="E357" s="42">
        <v>0</v>
      </c>
      <c r="F357" s="42">
        <v>0</v>
      </c>
      <c r="G357" s="18">
        <f t="shared" si="3"/>
        <v>0</v>
      </c>
    </row>
    <row r="358" spans="2:7" hidden="1" outlineLevel="1" x14ac:dyDescent="0.35">
      <c r="B358" s="15" t="s">
        <v>154</v>
      </c>
      <c r="E358" s="42">
        <v>0</v>
      </c>
      <c r="F358" s="42">
        <v>0</v>
      </c>
      <c r="G358" s="18">
        <f t="shared" si="3"/>
        <v>0</v>
      </c>
    </row>
    <row r="359" spans="2:7" hidden="1" outlineLevel="1" x14ac:dyDescent="0.35">
      <c r="B359" s="15" t="s">
        <v>155</v>
      </c>
      <c r="E359" s="42">
        <v>0</v>
      </c>
      <c r="F359" s="42">
        <v>0</v>
      </c>
      <c r="G359" s="18">
        <f t="shared" si="3"/>
        <v>0</v>
      </c>
    </row>
    <row r="360" spans="2:7" hidden="1" outlineLevel="1" x14ac:dyDescent="0.35">
      <c r="B360" s="15" t="s">
        <v>156</v>
      </c>
      <c r="E360" s="42">
        <v>0</v>
      </c>
      <c r="F360" s="42">
        <v>0</v>
      </c>
      <c r="G360" s="18">
        <f t="shared" si="3"/>
        <v>0</v>
      </c>
    </row>
    <row r="361" spans="2:7" hidden="1" outlineLevel="1" x14ac:dyDescent="0.35">
      <c r="B361" s="15" t="s">
        <v>157</v>
      </c>
      <c r="E361" s="42">
        <v>0</v>
      </c>
      <c r="F361" s="42">
        <v>0</v>
      </c>
      <c r="G361" s="18">
        <f t="shared" si="3"/>
        <v>0</v>
      </c>
    </row>
    <row r="362" spans="2:7" hidden="1" outlineLevel="1" x14ac:dyDescent="0.35">
      <c r="B362" s="15" t="s">
        <v>158</v>
      </c>
      <c r="E362" s="42">
        <v>0</v>
      </c>
      <c r="F362" s="42">
        <v>0</v>
      </c>
      <c r="G362" s="18">
        <f t="shared" si="3"/>
        <v>0</v>
      </c>
    </row>
    <row r="363" spans="2:7" hidden="1" outlineLevel="1" x14ac:dyDescent="0.35">
      <c r="B363" s="15" t="s">
        <v>159</v>
      </c>
      <c r="E363" s="42">
        <v>0</v>
      </c>
      <c r="F363" s="42">
        <v>0</v>
      </c>
      <c r="G363" s="18">
        <f t="shared" si="3"/>
        <v>0</v>
      </c>
    </row>
    <row r="364" spans="2:7" hidden="1" outlineLevel="1" x14ac:dyDescent="0.35">
      <c r="B364" s="15" t="s">
        <v>160</v>
      </c>
      <c r="E364" s="42">
        <v>0</v>
      </c>
      <c r="F364" s="42">
        <v>0</v>
      </c>
      <c r="G364" s="18">
        <f t="shared" si="3"/>
        <v>0</v>
      </c>
    </row>
    <row r="365" spans="2:7" hidden="1" outlineLevel="1" x14ac:dyDescent="0.35">
      <c r="B365" s="15" t="s">
        <v>278</v>
      </c>
      <c r="E365" s="42">
        <v>0</v>
      </c>
      <c r="F365" s="42">
        <v>0</v>
      </c>
      <c r="G365" s="18">
        <v>0</v>
      </c>
    </row>
    <row r="366" spans="2:7" hidden="1" outlineLevel="1" x14ac:dyDescent="0.35">
      <c r="B366" s="15" t="s">
        <v>280</v>
      </c>
      <c r="E366" s="42">
        <v>0</v>
      </c>
      <c r="F366" s="42">
        <v>0</v>
      </c>
      <c r="G366" s="18">
        <v>0</v>
      </c>
    </row>
    <row r="367" spans="2:7" hidden="1" outlineLevel="1" x14ac:dyDescent="0.35">
      <c r="B367" s="15" t="s">
        <v>286</v>
      </c>
      <c r="E367" s="42" t="s">
        <v>251</v>
      </c>
      <c r="F367" s="42" t="s">
        <v>251</v>
      </c>
      <c r="G367" s="42" t="s">
        <v>251</v>
      </c>
    </row>
    <row r="368" spans="2:7" hidden="1" outlineLevel="1" x14ac:dyDescent="0.35">
      <c r="B368" s="15" t="s">
        <v>161</v>
      </c>
      <c r="E368" s="42">
        <v>0</v>
      </c>
      <c r="F368" s="42">
        <v>0</v>
      </c>
      <c r="G368" s="18">
        <v>0</v>
      </c>
    </row>
    <row r="369" spans="1:7" hidden="1" outlineLevel="1" x14ac:dyDescent="0.35">
      <c r="B369" s="15" t="s">
        <v>287</v>
      </c>
      <c r="E369" s="42" t="s">
        <v>251</v>
      </c>
      <c r="F369" s="42" t="s">
        <v>251</v>
      </c>
      <c r="G369" s="42" t="s">
        <v>251</v>
      </c>
    </row>
    <row r="370" spans="1:7" hidden="1" outlineLevel="1" x14ac:dyDescent="0.35">
      <c r="B370" s="15" t="s">
        <v>279</v>
      </c>
      <c r="E370" s="42">
        <v>0</v>
      </c>
      <c r="F370" s="42">
        <v>0</v>
      </c>
      <c r="G370" s="18">
        <v>0</v>
      </c>
    </row>
    <row r="371" spans="1:7" ht="15" customHeight="1" collapsed="1" x14ac:dyDescent="0.35">
      <c r="A371" s="27"/>
      <c r="B371" s="49"/>
      <c r="C371" s="26" t="s">
        <v>3</v>
      </c>
      <c r="D371" s="26" t="s">
        <v>95</v>
      </c>
      <c r="E371" s="42">
        <f>SUM(E344:E370)</f>
        <v>227</v>
      </c>
      <c r="F371" s="42">
        <f>SUM(F344:F370)</f>
        <v>289</v>
      </c>
      <c r="G371" s="18">
        <f t="shared" si="3"/>
        <v>-62</v>
      </c>
    </row>
    <row r="372" spans="1:7" ht="13.5" hidden="1" customHeight="1" outlineLevel="1" x14ac:dyDescent="0.35">
      <c r="B372" s="15" t="s">
        <v>141</v>
      </c>
      <c r="E372" s="42">
        <v>0</v>
      </c>
      <c r="F372" s="42">
        <v>0</v>
      </c>
      <c r="G372" s="18">
        <f t="shared" si="3"/>
        <v>0</v>
      </c>
    </row>
    <row r="373" spans="1:7" hidden="1" outlineLevel="1" x14ac:dyDescent="0.35">
      <c r="B373" s="15" t="s">
        <v>142</v>
      </c>
      <c r="E373" s="42">
        <v>0</v>
      </c>
      <c r="F373" s="42">
        <v>0</v>
      </c>
      <c r="G373" s="18">
        <f t="shared" si="3"/>
        <v>0</v>
      </c>
    </row>
    <row r="374" spans="1:7" hidden="1" outlineLevel="1" x14ac:dyDescent="0.35">
      <c r="B374" s="15" t="s">
        <v>143</v>
      </c>
      <c r="E374" s="42">
        <v>0</v>
      </c>
      <c r="F374" s="42">
        <v>0</v>
      </c>
      <c r="G374" s="18">
        <v>0</v>
      </c>
    </row>
    <row r="375" spans="1:7" hidden="1" outlineLevel="1" x14ac:dyDescent="0.35">
      <c r="B375" s="15" t="s">
        <v>144</v>
      </c>
      <c r="E375" s="42">
        <v>0</v>
      </c>
      <c r="F375" s="42">
        <v>0</v>
      </c>
      <c r="G375" s="18">
        <v>0</v>
      </c>
    </row>
    <row r="376" spans="1:7" hidden="1" outlineLevel="1" x14ac:dyDescent="0.35">
      <c r="B376" s="15" t="s">
        <v>145</v>
      </c>
      <c r="E376" s="42">
        <v>0</v>
      </c>
      <c r="F376" s="42">
        <v>0</v>
      </c>
      <c r="G376" s="18">
        <f t="shared" si="3"/>
        <v>0</v>
      </c>
    </row>
    <row r="377" spans="1:7" hidden="1" outlineLevel="1" x14ac:dyDescent="0.35">
      <c r="B377" s="15" t="s">
        <v>146</v>
      </c>
      <c r="E377" s="42">
        <v>0</v>
      </c>
      <c r="F377" s="42">
        <v>0</v>
      </c>
      <c r="G377" s="18">
        <f t="shared" si="3"/>
        <v>0</v>
      </c>
    </row>
    <row r="378" spans="1:7" hidden="1" outlineLevel="1" x14ac:dyDescent="0.35">
      <c r="B378" s="15" t="s">
        <v>147</v>
      </c>
      <c r="E378" s="42">
        <v>146</v>
      </c>
      <c r="F378" s="42">
        <v>141</v>
      </c>
      <c r="G378" s="18">
        <f t="shared" si="3"/>
        <v>5</v>
      </c>
    </row>
    <row r="379" spans="1:7" hidden="1" outlineLevel="1" x14ac:dyDescent="0.35">
      <c r="B379" s="15" t="s">
        <v>148</v>
      </c>
      <c r="E379" s="42">
        <v>0</v>
      </c>
      <c r="F379" s="42">
        <v>0</v>
      </c>
      <c r="G379" s="18">
        <f t="shared" si="3"/>
        <v>0</v>
      </c>
    </row>
    <row r="380" spans="1:7" hidden="1" outlineLevel="1" x14ac:dyDescent="0.35">
      <c r="B380" s="15" t="s">
        <v>284</v>
      </c>
      <c r="E380" s="42">
        <v>0</v>
      </c>
      <c r="F380" s="42">
        <v>0</v>
      </c>
      <c r="G380" s="18">
        <f t="shared" si="3"/>
        <v>0</v>
      </c>
    </row>
    <row r="381" spans="1:7" hidden="1" outlineLevel="1" x14ac:dyDescent="0.35">
      <c r="B381" s="15" t="s">
        <v>149</v>
      </c>
      <c r="E381" s="42">
        <v>0</v>
      </c>
      <c r="F381" s="42">
        <v>0</v>
      </c>
      <c r="G381" s="18">
        <v>0</v>
      </c>
    </row>
    <row r="382" spans="1:7" hidden="1" outlineLevel="1" x14ac:dyDescent="0.35">
      <c r="B382" s="15" t="s">
        <v>150</v>
      </c>
      <c r="E382" s="42">
        <v>0</v>
      </c>
      <c r="F382" s="42">
        <v>0</v>
      </c>
      <c r="G382" s="18">
        <v>0</v>
      </c>
    </row>
    <row r="383" spans="1:7" hidden="1" outlineLevel="1" x14ac:dyDescent="0.35">
      <c r="B383" s="15" t="s">
        <v>151</v>
      </c>
      <c r="E383" s="42">
        <v>0</v>
      </c>
      <c r="F383" s="42">
        <v>0</v>
      </c>
      <c r="G383" s="18">
        <f t="shared" si="3"/>
        <v>0</v>
      </c>
    </row>
    <row r="384" spans="1:7" hidden="1" outlineLevel="1" x14ac:dyDescent="0.35">
      <c r="B384" s="15" t="s">
        <v>152</v>
      </c>
      <c r="E384" s="42">
        <v>0</v>
      </c>
      <c r="F384" s="42">
        <v>0</v>
      </c>
      <c r="G384" s="18">
        <f t="shared" si="3"/>
        <v>0</v>
      </c>
    </row>
    <row r="385" spans="1:7" hidden="1" outlineLevel="1" x14ac:dyDescent="0.35">
      <c r="B385" s="15" t="s">
        <v>153</v>
      </c>
      <c r="E385" s="42">
        <v>0</v>
      </c>
      <c r="F385" s="42">
        <v>0</v>
      </c>
      <c r="G385" s="18">
        <f t="shared" si="3"/>
        <v>0</v>
      </c>
    </row>
    <row r="386" spans="1:7" hidden="1" outlineLevel="1" x14ac:dyDescent="0.35">
      <c r="B386" s="15" t="s">
        <v>154</v>
      </c>
      <c r="E386" s="42">
        <v>0</v>
      </c>
      <c r="F386" s="42">
        <v>0</v>
      </c>
      <c r="G386" s="18">
        <f t="shared" si="3"/>
        <v>0</v>
      </c>
    </row>
    <row r="387" spans="1:7" hidden="1" outlineLevel="1" x14ac:dyDescent="0.35">
      <c r="B387" s="15" t="s">
        <v>155</v>
      </c>
      <c r="E387" s="42">
        <v>0</v>
      </c>
      <c r="F387" s="42">
        <v>0</v>
      </c>
      <c r="G387" s="18">
        <f t="shared" si="3"/>
        <v>0</v>
      </c>
    </row>
    <row r="388" spans="1:7" hidden="1" outlineLevel="1" x14ac:dyDescent="0.35">
      <c r="B388" s="15" t="s">
        <v>156</v>
      </c>
      <c r="E388" s="42">
        <v>0</v>
      </c>
      <c r="F388" s="42">
        <v>0</v>
      </c>
      <c r="G388" s="18">
        <f t="shared" si="3"/>
        <v>0</v>
      </c>
    </row>
    <row r="389" spans="1:7" hidden="1" outlineLevel="1" x14ac:dyDescent="0.35">
      <c r="B389" s="15" t="s">
        <v>157</v>
      </c>
      <c r="E389" s="42">
        <v>0</v>
      </c>
      <c r="F389" s="42">
        <v>0</v>
      </c>
      <c r="G389" s="18">
        <f t="shared" si="3"/>
        <v>0</v>
      </c>
    </row>
    <row r="390" spans="1:7" hidden="1" outlineLevel="1" x14ac:dyDescent="0.35">
      <c r="B390" s="15" t="s">
        <v>158</v>
      </c>
      <c r="E390" s="42">
        <v>0</v>
      </c>
      <c r="F390" s="42">
        <v>0</v>
      </c>
      <c r="G390" s="18">
        <f t="shared" si="3"/>
        <v>0</v>
      </c>
    </row>
    <row r="391" spans="1:7" hidden="1" outlineLevel="1" x14ac:dyDescent="0.35">
      <c r="B391" s="15" t="s">
        <v>159</v>
      </c>
      <c r="E391" s="42">
        <v>82</v>
      </c>
      <c r="F391" s="42">
        <v>96</v>
      </c>
      <c r="G391" s="18">
        <f t="shared" si="3"/>
        <v>-14</v>
      </c>
    </row>
    <row r="392" spans="1:7" hidden="1" outlineLevel="1" x14ac:dyDescent="0.35">
      <c r="B392" s="15" t="s">
        <v>160</v>
      </c>
      <c r="E392" s="42">
        <v>0</v>
      </c>
      <c r="F392" s="42">
        <v>0</v>
      </c>
      <c r="G392" s="18">
        <f t="shared" si="3"/>
        <v>0</v>
      </c>
    </row>
    <row r="393" spans="1:7" hidden="1" outlineLevel="1" x14ac:dyDescent="0.35">
      <c r="B393" s="15" t="s">
        <v>278</v>
      </c>
      <c r="E393" s="42">
        <v>0</v>
      </c>
      <c r="F393" s="42">
        <v>0</v>
      </c>
      <c r="G393" s="18">
        <v>0</v>
      </c>
    </row>
    <row r="394" spans="1:7" hidden="1" outlineLevel="1" x14ac:dyDescent="0.35">
      <c r="B394" s="15" t="s">
        <v>280</v>
      </c>
      <c r="E394" s="42">
        <v>0</v>
      </c>
      <c r="F394" s="42">
        <v>0</v>
      </c>
      <c r="G394" s="18">
        <v>0</v>
      </c>
    </row>
    <row r="395" spans="1:7" hidden="1" outlineLevel="1" x14ac:dyDescent="0.35">
      <c r="B395" s="15" t="s">
        <v>286</v>
      </c>
      <c r="E395" s="42" t="s">
        <v>251</v>
      </c>
      <c r="F395" s="42" t="s">
        <v>251</v>
      </c>
      <c r="G395" s="42" t="s">
        <v>251</v>
      </c>
    </row>
    <row r="396" spans="1:7" hidden="1" outlineLevel="1" x14ac:dyDescent="0.35">
      <c r="B396" s="15" t="s">
        <v>161</v>
      </c>
      <c r="E396" s="42">
        <v>0</v>
      </c>
      <c r="F396" s="42">
        <v>0</v>
      </c>
      <c r="G396" s="18">
        <v>0</v>
      </c>
    </row>
    <row r="397" spans="1:7" hidden="1" outlineLevel="1" x14ac:dyDescent="0.35">
      <c r="B397" s="15" t="s">
        <v>287</v>
      </c>
      <c r="E397" s="42" t="s">
        <v>251</v>
      </c>
      <c r="F397" s="42" t="s">
        <v>251</v>
      </c>
      <c r="G397" s="42" t="s">
        <v>251</v>
      </c>
    </row>
    <row r="398" spans="1:7" hidden="1" outlineLevel="1" x14ac:dyDescent="0.35">
      <c r="B398" s="15" t="s">
        <v>279</v>
      </c>
      <c r="E398" s="42">
        <v>0</v>
      </c>
      <c r="F398" s="42">
        <v>0</v>
      </c>
      <c r="G398" s="18">
        <v>0</v>
      </c>
    </row>
    <row r="399" spans="1:7" ht="15" customHeight="1" collapsed="1" x14ac:dyDescent="0.35">
      <c r="A399" s="14"/>
      <c r="C399" s="26" t="s">
        <v>4</v>
      </c>
      <c r="D399" s="26" t="s">
        <v>182</v>
      </c>
      <c r="E399" s="42">
        <f>SUM(E372:E398)</f>
        <v>228</v>
      </c>
      <c r="F399" s="42">
        <f>SUM(F372:F398)</f>
        <v>237</v>
      </c>
      <c r="G399" s="18">
        <f t="shared" si="3"/>
        <v>-9</v>
      </c>
    </row>
    <row r="400" spans="1:7" ht="13.5" hidden="1" customHeight="1" outlineLevel="1" x14ac:dyDescent="0.35">
      <c r="B400" s="15" t="s">
        <v>141</v>
      </c>
      <c r="E400" s="42">
        <v>0</v>
      </c>
      <c r="F400" s="42">
        <v>0</v>
      </c>
      <c r="G400" s="18">
        <f t="shared" si="3"/>
        <v>0</v>
      </c>
    </row>
    <row r="401" spans="2:7" hidden="1" outlineLevel="1" x14ac:dyDescent="0.35">
      <c r="B401" s="15" t="s">
        <v>142</v>
      </c>
      <c r="E401" s="42">
        <v>0</v>
      </c>
      <c r="F401" s="42">
        <v>0</v>
      </c>
      <c r="G401" s="18">
        <f t="shared" si="3"/>
        <v>0</v>
      </c>
    </row>
    <row r="402" spans="2:7" hidden="1" outlineLevel="1" x14ac:dyDescent="0.35">
      <c r="B402" s="15" t="s">
        <v>143</v>
      </c>
      <c r="E402" s="42">
        <v>0</v>
      </c>
      <c r="F402" s="42">
        <v>0</v>
      </c>
      <c r="G402" s="18">
        <v>0</v>
      </c>
    </row>
    <row r="403" spans="2:7" hidden="1" outlineLevel="1" x14ac:dyDescent="0.35">
      <c r="B403" s="15" t="s">
        <v>144</v>
      </c>
      <c r="E403" s="42">
        <v>1145</v>
      </c>
      <c r="F403" s="42">
        <v>341</v>
      </c>
      <c r="G403" s="18">
        <v>0</v>
      </c>
    </row>
    <row r="404" spans="2:7" hidden="1" outlineLevel="1" x14ac:dyDescent="0.35">
      <c r="B404" s="15" t="s">
        <v>145</v>
      </c>
      <c r="E404" s="42">
        <v>1091</v>
      </c>
      <c r="F404" s="42">
        <v>913</v>
      </c>
      <c r="G404" s="18">
        <f t="shared" ref="G404:G498" si="4">E404-F404</f>
        <v>178</v>
      </c>
    </row>
    <row r="405" spans="2:7" hidden="1" outlineLevel="1" x14ac:dyDescent="0.35">
      <c r="B405" s="15" t="s">
        <v>146</v>
      </c>
      <c r="E405" s="42">
        <v>320</v>
      </c>
      <c r="F405" s="42">
        <v>187</v>
      </c>
      <c r="G405" s="18">
        <f t="shared" si="4"/>
        <v>133</v>
      </c>
    </row>
    <row r="406" spans="2:7" hidden="1" outlineLevel="1" x14ac:dyDescent="0.35">
      <c r="B406" s="15" t="s">
        <v>147</v>
      </c>
      <c r="E406" s="42">
        <v>1140</v>
      </c>
      <c r="F406" s="42">
        <v>2101</v>
      </c>
      <c r="G406" s="18">
        <f t="shared" si="4"/>
        <v>-961</v>
      </c>
    </row>
    <row r="407" spans="2:7" hidden="1" outlineLevel="1" x14ac:dyDescent="0.35">
      <c r="B407" s="15" t="s">
        <v>148</v>
      </c>
      <c r="E407" s="42">
        <v>1415</v>
      </c>
      <c r="F407" s="42">
        <v>299</v>
      </c>
      <c r="G407" s="18">
        <f t="shared" si="4"/>
        <v>1116</v>
      </c>
    </row>
    <row r="408" spans="2:7" hidden="1" outlineLevel="1" x14ac:dyDescent="0.35">
      <c r="B408" s="15" t="s">
        <v>284</v>
      </c>
      <c r="E408" s="42">
        <v>0</v>
      </c>
      <c r="F408" s="42">
        <v>0</v>
      </c>
      <c r="G408" s="18">
        <f t="shared" si="4"/>
        <v>0</v>
      </c>
    </row>
    <row r="409" spans="2:7" hidden="1" outlineLevel="1" x14ac:dyDescent="0.35">
      <c r="B409" s="15" t="s">
        <v>149</v>
      </c>
      <c r="E409" s="42">
        <v>178</v>
      </c>
      <c r="F409" s="42">
        <v>123</v>
      </c>
      <c r="G409" s="18">
        <v>55</v>
      </c>
    </row>
    <row r="410" spans="2:7" hidden="1" outlineLevel="1" x14ac:dyDescent="0.35">
      <c r="B410" s="15" t="s">
        <v>150</v>
      </c>
      <c r="E410" s="42">
        <v>0</v>
      </c>
      <c r="F410" s="42">
        <v>0</v>
      </c>
      <c r="G410" s="18">
        <v>0</v>
      </c>
    </row>
    <row r="411" spans="2:7" hidden="1" outlineLevel="1" x14ac:dyDescent="0.35">
      <c r="B411" s="15" t="s">
        <v>151</v>
      </c>
      <c r="E411" s="42">
        <v>913</v>
      </c>
      <c r="F411" s="42">
        <v>500</v>
      </c>
      <c r="G411" s="18">
        <f t="shared" si="4"/>
        <v>413</v>
      </c>
    </row>
    <row r="412" spans="2:7" hidden="1" outlineLevel="1" x14ac:dyDescent="0.35">
      <c r="B412" s="15" t="s">
        <v>152</v>
      </c>
      <c r="E412" s="42">
        <v>0</v>
      </c>
      <c r="F412" s="42">
        <v>0</v>
      </c>
      <c r="G412" s="18">
        <f t="shared" si="4"/>
        <v>0</v>
      </c>
    </row>
    <row r="413" spans="2:7" hidden="1" outlineLevel="1" x14ac:dyDescent="0.35">
      <c r="B413" s="15" t="s">
        <v>153</v>
      </c>
      <c r="E413" s="42">
        <v>0</v>
      </c>
      <c r="F413" s="42">
        <v>0</v>
      </c>
      <c r="G413" s="18">
        <f t="shared" si="4"/>
        <v>0</v>
      </c>
    </row>
    <row r="414" spans="2:7" hidden="1" outlineLevel="1" x14ac:dyDescent="0.35">
      <c r="B414" s="15" t="s">
        <v>154</v>
      </c>
      <c r="E414" s="42">
        <v>0</v>
      </c>
      <c r="F414" s="42">
        <v>0</v>
      </c>
      <c r="G414" s="18">
        <f t="shared" si="4"/>
        <v>0</v>
      </c>
    </row>
    <row r="415" spans="2:7" hidden="1" outlineLevel="1" x14ac:dyDescent="0.35">
      <c r="B415" s="15" t="s">
        <v>155</v>
      </c>
      <c r="E415" s="42">
        <v>0</v>
      </c>
      <c r="F415" s="42">
        <v>0</v>
      </c>
      <c r="G415" s="18">
        <f t="shared" si="4"/>
        <v>0</v>
      </c>
    </row>
    <row r="416" spans="2:7" hidden="1" outlineLevel="1" x14ac:dyDescent="0.35">
      <c r="B416" s="15" t="s">
        <v>156</v>
      </c>
      <c r="E416" s="42">
        <v>0</v>
      </c>
      <c r="F416" s="42">
        <v>0</v>
      </c>
      <c r="G416" s="18">
        <f t="shared" si="4"/>
        <v>0</v>
      </c>
    </row>
    <row r="417" spans="1:7" hidden="1" outlineLevel="1" x14ac:dyDescent="0.35">
      <c r="B417" s="15" t="s">
        <v>157</v>
      </c>
      <c r="E417" s="42">
        <v>0</v>
      </c>
      <c r="F417" s="42">
        <v>0</v>
      </c>
      <c r="G417" s="18">
        <f t="shared" si="4"/>
        <v>0</v>
      </c>
    </row>
    <row r="418" spans="1:7" hidden="1" outlineLevel="1" x14ac:dyDescent="0.35">
      <c r="B418" s="15" t="s">
        <v>158</v>
      </c>
      <c r="E418" s="42">
        <v>0</v>
      </c>
      <c r="F418" s="42">
        <v>0</v>
      </c>
      <c r="G418" s="18">
        <f t="shared" si="4"/>
        <v>0</v>
      </c>
    </row>
    <row r="419" spans="1:7" hidden="1" outlineLevel="1" x14ac:dyDescent="0.35">
      <c r="B419" s="15" t="s">
        <v>159</v>
      </c>
      <c r="E419" s="42">
        <v>0</v>
      </c>
      <c r="F419" s="42">
        <v>0</v>
      </c>
      <c r="G419" s="18">
        <f t="shared" si="4"/>
        <v>0</v>
      </c>
    </row>
    <row r="420" spans="1:7" hidden="1" outlineLevel="1" x14ac:dyDescent="0.35">
      <c r="B420" s="15" t="s">
        <v>160</v>
      </c>
      <c r="E420" s="42">
        <v>0</v>
      </c>
      <c r="F420" s="42">
        <v>0</v>
      </c>
      <c r="G420" s="18">
        <f t="shared" si="4"/>
        <v>0</v>
      </c>
    </row>
    <row r="421" spans="1:7" hidden="1" outlineLevel="1" x14ac:dyDescent="0.35">
      <c r="B421" s="15" t="s">
        <v>278</v>
      </c>
      <c r="E421" s="42">
        <v>753</v>
      </c>
      <c r="F421" s="42">
        <v>762</v>
      </c>
      <c r="G421" s="18">
        <v>-9</v>
      </c>
    </row>
    <row r="422" spans="1:7" hidden="1" outlineLevel="1" x14ac:dyDescent="0.35">
      <c r="B422" s="15" t="s">
        <v>280</v>
      </c>
      <c r="E422" s="42">
        <v>31</v>
      </c>
      <c r="F422" s="42">
        <v>71</v>
      </c>
      <c r="G422" s="18">
        <v>-40</v>
      </c>
    </row>
    <row r="423" spans="1:7" hidden="1" outlineLevel="1" x14ac:dyDescent="0.35">
      <c r="B423" s="15" t="s">
        <v>286</v>
      </c>
      <c r="E423" s="42" t="s">
        <v>251</v>
      </c>
      <c r="F423" s="42" t="s">
        <v>251</v>
      </c>
      <c r="G423" s="42" t="s">
        <v>251</v>
      </c>
    </row>
    <row r="424" spans="1:7" hidden="1" outlineLevel="1" x14ac:dyDescent="0.35">
      <c r="B424" s="15" t="s">
        <v>161</v>
      </c>
      <c r="E424" s="42">
        <v>666</v>
      </c>
      <c r="F424" s="42">
        <v>321</v>
      </c>
      <c r="G424" s="18">
        <v>345</v>
      </c>
    </row>
    <row r="425" spans="1:7" hidden="1" outlineLevel="1" x14ac:dyDescent="0.35">
      <c r="B425" s="15" t="s">
        <v>287</v>
      </c>
      <c r="E425" s="42" t="s">
        <v>251</v>
      </c>
      <c r="F425" s="42" t="s">
        <v>251</v>
      </c>
      <c r="G425" s="42" t="s">
        <v>251</v>
      </c>
    </row>
    <row r="426" spans="1:7" hidden="1" outlineLevel="1" x14ac:dyDescent="0.35">
      <c r="B426" s="15" t="s">
        <v>279</v>
      </c>
      <c r="E426" s="42">
        <v>0</v>
      </c>
      <c r="F426" s="42">
        <v>0</v>
      </c>
      <c r="G426" s="18">
        <v>0</v>
      </c>
    </row>
    <row r="427" spans="1:7" ht="15" customHeight="1" collapsed="1" x14ac:dyDescent="0.35">
      <c r="A427" s="14"/>
      <c r="C427" s="49" t="s">
        <v>5</v>
      </c>
      <c r="D427" s="26" t="s">
        <v>183</v>
      </c>
      <c r="E427" s="42">
        <f>SUM(E400:E426)</f>
        <v>7652</v>
      </c>
      <c r="F427" s="42">
        <f>SUM(F400:F426)</f>
        <v>5618</v>
      </c>
      <c r="G427" s="18">
        <f t="shared" si="4"/>
        <v>2034</v>
      </c>
    </row>
    <row r="428" spans="1:7" hidden="1" outlineLevel="1" x14ac:dyDescent="0.35">
      <c r="B428" s="15" t="s">
        <v>141</v>
      </c>
      <c r="E428" s="42">
        <v>1729</v>
      </c>
      <c r="F428" s="42">
        <v>407</v>
      </c>
      <c r="G428" s="18">
        <f t="shared" si="4"/>
        <v>1322</v>
      </c>
    </row>
    <row r="429" spans="1:7" hidden="1" outlineLevel="1" x14ac:dyDescent="0.35">
      <c r="B429" s="15" t="s">
        <v>142</v>
      </c>
      <c r="E429" s="42">
        <v>126</v>
      </c>
      <c r="F429" s="42">
        <v>318</v>
      </c>
      <c r="G429" s="18">
        <f t="shared" si="4"/>
        <v>-192</v>
      </c>
    </row>
    <row r="430" spans="1:7" hidden="1" outlineLevel="1" x14ac:dyDescent="0.35">
      <c r="B430" s="15" t="s">
        <v>143</v>
      </c>
      <c r="E430" s="42">
        <v>2949</v>
      </c>
      <c r="F430" s="42">
        <v>1884</v>
      </c>
      <c r="G430" s="18">
        <f t="shared" si="4"/>
        <v>1065</v>
      </c>
    </row>
    <row r="431" spans="1:7" hidden="1" outlineLevel="1" x14ac:dyDescent="0.35">
      <c r="B431" s="15" t="s">
        <v>144</v>
      </c>
      <c r="E431" s="42">
        <v>550</v>
      </c>
      <c r="F431" s="42">
        <v>726</v>
      </c>
      <c r="G431" s="18">
        <f t="shared" si="4"/>
        <v>-176</v>
      </c>
    </row>
    <row r="432" spans="1:7" hidden="1" outlineLevel="1" x14ac:dyDescent="0.35">
      <c r="B432" s="15" t="s">
        <v>145</v>
      </c>
      <c r="E432" s="42">
        <v>605</v>
      </c>
      <c r="F432" s="42">
        <v>593</v>
      </c>
      <c r="G432" s="18">
        <f t="shared" si="4"/>
        <v>12</v>
      </c>
    </row>
    <row r="433" spans="2:7" hidden="1" outlineLevel="1" x14ac:dyDescent="0.35">
      <c r="B433" s="15" t="s">
        <v>146</v>
      </c>
      <c r="E433" s="42">
        <v>1383</v>
      </c>
      <c r="F433" s="42">
        <v>377</v>
      </c>
      <c r="G433" s="18">
        <f t="shared" si="4"/>
        <v>1006</v>
      </c>
    </row>
    <row r="434" spans="2:7" hidden="1" outlineLevel="1" x14ac:dyDescent="0.35">
      <c r="B434" s="15" t="s">
        <v>147</v>
      </c>
      <c r="E434" s="42">
        <v>5671</v>
      </c>
      <c r="F434" s="42">
        <v>4908</v>
      </c>
      <c r="G434" s="18">
        <f t="shared" si="4"/>
        <v>763</v>
      </c>
    </row>
    <row r="435" spans="2:7" hidden="1" outlineLevel="1" x14ac:dyDescent="0.35">
      <c r="B435" s="15" t="s">
        <v>148</v>
      </c>
      <c r="E435" s="42">
        <v>0</v>
      </c>
      <c r="F435" s="42">
        <v>0</v>
      </c>
      <c r="G435" s="18">
        <f t="shared" si="4"/>
        <v>0</v>
      </c>
    </row>
    <row r="436" spans="2:7" hidden="1" outlineLevel="1" x14ac:dyDescent="0.35">
      <c r="B436" s="15" t="s">
        <v>284</v>
      </c>
      <c r="E436" s="42">
        <v>634</v>
      </c>
      <c r="F436" s="42">
        <v>0</v>
      </c>
      <c r="G436" s="18">
        <f t="shared" si="4"/>
        <v>634</v>
      </c>
    </row>
    <row r="437" spans="2:7" hidden="1" outlineLevel="1" x14ac:dyDescent="0.35">
      <c r="B437" s="15" t="s">
        <v>149</v>
      </c>
      <c r="E437" s="42">
        <v>1064</v>
      </c>
      <c r="F437" s="42">
        <v>1367</v>
      </c>
      <c r="G437" s="18">
        <v>-303</v>
      </c>
    </row>
    <row r="438" spans="2:7" hidden="1" outlineLevel="1" x14ac:dyDescent="0.35">
      <c r="B438" s="15" t="s">
        <v>150</v>
      </c>
      <c r="E438" s="42">
        <v>0</v>
      </c>
      <c r="F438" s="42">
        <v>456</v>
      </c>
      <c r="G438" s="18">
        <v>-456</v>
      </c>
    </row>
    <row r="439" spans="2:7" hidden="1" outlineLevel="1" x14ac:dyDescent="0.35">
      <c r="B439" s="15" t="s">
        <v>151</v>
      </c>
      <c r="E439" s="42">
        <v>0</v>
      </c>
      <c r="F439" s="42">
        <v>0</v>
      </c>
      <c r="G439" s="18">
        <f t="shared" si="4"/>
        <v>0</v>
      </c>
    </row>
    <row r="440" spans="2:7" hidden="1" outlineLevel="1" x14ac:dyDescent="0.35">
      <c r="B440" s="15" t="s">
        <v>152</v>
      </c>
      <c r="E440" s="42">
        <v>0</v>
      </c>
      <c r="F440" s="42">
        <v>0</v>
      </c>
      <c r="G440" s="18">
        <f t="shared" si="4"/>
        <v>0</v>
      </c>
    </row>
    <row r="441" spans="2:7" hidden="1" outlineLevel="1" x14ac:dyDescent="0.35">
      <c r="B441" s="15" t="s">
        <v>153</v>
      </c>
      <c r="E441" s="42">
        <v>0</v>
      </c>
      <c r="F441" s="42">
        <v>0</v>
      </c>
      <c r="G441" s="18">
        <f t="shared" si="4"/>
        <v>0</v>
      </c>
    </row>
    <row r="442" spans="2:7" hidden="1" outlineLevel="1" x14ac:dyDescent="0.35">
      <c r="B442" s="15" t="s">
        <v>154</v>
      </c>
      <c r="E442" s="42">
        <v>1425</v>
      </c>
      <c r="F442" s="42">
        <v>1012</v>
      </c>
      <c r="G442" s="18">
        <f t="shared" si="4"/>
        <v>413</v>
      </c>
    </row>
    <row r="443" spans="2:7" hidden="1" outlineLevel="1" x14ac:dyDescent="0.35">
      <c r="B443" s="15" t="s">
        <v>155</v>
      </c>
      <c r="E443" s="42">
        <v>0</v>
      </c>
      <c r="F443" s="42">
        <v>0</v>
      </c>
      <c r="G443" s="18">
        <f t="shared" si="4"/>
        <v>0</v>
      </c>
    </row>
    <row r="444" spans="2:7" hidden="1" outlineLevel="1" x14ac:dyDescent="0.35">
      <c r="B444" s="15" t="s">
        <v>156</v>
      </c>
      <c r="E444" s="42">
        <v>0</v>
      </c>
      <c r="F444" s="42">
        <v>0</v>
      </c>
      <c r="G444" s="18">
        <f t="shared" si="4"/>
        <v>0</v>
      </c>
    </row>
    <row r="445" spans="2:7" hidden="1" outlineLevel="1" x14ac:dyDescent="0.35">
      <c r="B445" s="15" t="s">
        <v>157</v>
      </c>
      <c r="E445" s="42">
        <v>0</v>
      </c>
      <c r="F445" s="42">
        <v>0</v>
      </c>
      <c r="G445" s="18">
        <f t="shared" si="4"/>
        <v>0</v>
      </c>
    </row>
    <row r="446" spans="2:7" hidden="1" outlineLevel="1" x14ac:dyDescent="0.35">
      <c r="B446" s="15" t="s">
        <v>158</v>
      </c>
      <c r="E446" s="42">
        <v>547</v>
      </c>
      <c r="F446" s="42">
        <v>588</v>
      </c>
      <c r="G446" s="18">
        <f t="shared" si="4"/>
        <v>-41</v>
      </c>
    </row>
    <row r="447" spans="2:7" hidden="1" outlineLevel="1" x14ac:dyDescent="0.35">
      <c r="B447" s="15" t="s">
        <v>159</v>
      </c>
      <c r="E447" s="42">
        <v>4090</v>
      </c>
      <c r="F447" s="42">
        <v>2232</v>
      </c>
      <c r="G447" s="18">
        <f t="shared" si="4"/>
        <v>1858</v>
      </c>
    </row>
    <row r="448" spans="2:7" hidden="1" outlineLevel="1" x14ac:dyDescent="0.35">
      <c r="B448" s="15" t="s">
        <v>160</v>
      </c>
      <c r="E448" s="42">
        <v>0</v>
      </c>
      <c r="F448" s="42">
        <v>158</v>
      </c>
      <c r="G448" s="18">
        <f t="shared" si="4"/>
        <v>-158</v>
      </c>
    </row>
    <row r="449" spans="1:7" hidden="1" outlineLevel="1" x14ac:dyDescent="0.35">
      <c r="B449" s="15" t="s">
        <v>278</v>
      </c>
      <c r="E449" s="42">
        <v>373</v>
      </c>
      <c r="F449" s="42">
        <v>0</v>
      </c>
      <c r="G449" s="18">
        <v>373</v>
      </c>
    </row>
    <row r="450" spans="1:7" hidden="1" outlineLevel="1" x14ac:dyDescent="0.35">
      <c r="B450" s="15" t="s">
        <v>280</v>
      </c>
      <c r="E450" s="42">
        <v>0</v>
      </c>
      <c r="F450" s="42">
        <v>0</v>
      </c>
      <c r="G450" s="18">
        <v>0</v>
      </c>
    </row>
    <row r="451" spans="1:7" hidden="1" outlineLevel="1" x14ac:dyDescent="0.35">
      <c r="B451" s="15" t="s">
        <v>286</v>
      </c>
      <c r="E451" s="42" t="s">
        <v>251</v>
      </c>
      <c r="F451" s="42" t="s">
        <v>251</v>
      </c>
      <c r="G451" s="42" t="s">
        <v>251</v>
      </c>
    </row>
    <row r="452" spans="1:7" hidden="1" outlineLevel="1" x14ac:dyDescent="0.35">
      <c r="B452" s="15" t="s">
        <v>161</v>
      </c>
      <c r="E452" s="42">
        <v>88</v>
      </c>
      <c r="F452" s="42">
        <v>0</v>
      </c>
      <c r="G452" s="18">
        <v>88</v>
      </c>
    </row>
    <row r="453" spans="1:7" hidden="1" outlineLevel="1" x14ac:dyDescent="0.35">
      <c r="B453" s="15" t="s">
        <v>287</v>
      </c>
      <c r="E453" s="42" t="s">
        <v>251</v>
      </c>
      <c r="F453" s="42" t="s">
        <v>251</v>
      </c>
      <c r="G453" s="42" t="s">
        <v>251</v>
      </c>
    </row>
    <row r="454" spans="1:7" hidden="1" outlineLevel="1" x14ac:dyDescent="0.35">
      <c r="B454" s="15" t="s">
        <v>279</v>
      </c>
      <c r="E454" s="42">
        <v>0</v>
      </c>
      <c r="F454" s="42">
        <v>0</v>
      </c>
      <c r="G454" s="18">
        <v>0</v>
      </c>
    </row>
    <row r="455" spans="1:7" ht="15" customHeight="1" collapsed="1" x14ac:dyDescent="0.35">
      <c r="A455" s="36"/>
      <c r="C455" s="26" t="s">
        <v>6</v>
      </c>
      <c r="D455" s="26" t="s">
        <v>82</v>
      </c>
      <c r="E455" s="42">
        <f>SUM(E428:E454)</f>
        <v>21234</v>
      </c>
      <c r="F455" s="42">
        <f>SUM(F428:F454)</f>
        <v>15026</v>
      </c>
      <c r="G455" s="18">
        <f t="shared" si="4"/>
        <v>6208</v>
      </c>
    </row>
    <row r="456" spans="1:7" hidden="1" outlineLevel="1" x14ac:dyDescent="0.35">
      <c r="B456" s="15" t="s">
        <v>141</v>
      </c>
      <c r="E456" s="42">
        <v>2545</v>
      </c>
      <c r="F456" s="42">
        <v>2415</v>
      </c>
      <c r="G456" s="18">
        <f t="shared" si="4"/>
        <v>130</v>
      </c>
    </row>
    <row r="457" spans="1:7" hidden="1" outlineLevel="1" x14ac:dyDescent="0.35">
      <c r="B457" s="15" t="s">
        <v>142</v>
      </c>
      <c r="E457" s="42">
        <v>0</v>
      </c>
      <c r="F457" s="42">
        <v>0</v>
      </c>
      <c r="G457" s="18">
        <f t="shared" si="4"/>
        <v>0</v>
      </c>
    </row>
    <row r="458" spans="1:7" hidden="1" outlineLevel="1" x14ac:dyDescent="0.35">
      <c r="B458" s="15" t="s">
        <v>143</v>
      </c>
      <c r="E458" s="42">
        <v>5248</v>
      </c>
      <c r="F458" s="42">
        <v>5011</v>
      </c>
      <c r="G458" s="18">
        <f t="shared" si="4"/>
        <v>237</v>
      </c>
    </row>
    <row r="459" spans="1:7" hidden="1" outlineLevel="1" x14ac:dyDescent="0.35">
      <c r="B459" s="15" t="s">
        <v>144</v>
      </c>
      <c r="E459" s="42">
        <v>0</v>
      </c>
      <c r="F459" s="42">
        <v>0</v>
      </c>
      <c r="G459" s="18">
        <f t="shared" si="4"/>
        <v>0</v>
      </c>
    </row>
    <row r="460" spans="1:7" hidden="1" outlineLevel="1" x14ac:dyDescent="0.35">
      <c r="B460" s="15" t="s">
        <v>145</v>
      </c>
      <c r="E460" s="42">
        <v>0</v>
      </c>
      <c r="F460" s="42">
        <v>0</v>
      </c>
      <c r="G460" s="18">
        <f t="shared" si="4"/>
        <v>0</v>
      </c>
    </row>
    <row r="461" spans="1:7" hidden="1" outlineLevel="1" x14ac:dyDescent="0.35">
      <c r="B461" s="15" t="s">
        <v>146</v>
      </c>
      <c r="E461" s="42">
        <v>0</v>
      </c>
      <c r="F461" s="42">
        <v>0</v>
      </c>
      <c r="G461" s="18">
        <f t="shared" si="4"/>
        <v>0</v>
      </c>
    </row>
    <row r="462" spans="1:7" hidden="1" outlineLevel="1" x14ac:dyDescent="0.35">
      <c r="B462" s="15" t="s">
        <v>147</v>
      </c>
      <c r="E462" s="42">
        <v>0</v>
      </c>
      <c r="F462" s="42">
        <v>0</v>
      </c>
      <c r="G462" s="18">
        <f t="shared" si="4"/>
        <v>0</v>
      </c>
    </row>
    <row r="463" spans="1:7" hidden="1" outlineLevel="1" x14ac:dyDescent="0.35">
      <c r="B463" s="15" t="s">
        <v>148</v>
      </c>
      <c r="E463" s="42">
        <v>0</v>
      </c>
      <c r="F463" s="42">
        <v>0</v>
      </c>
      <c r="G463" s="18">
        <f t="shared" si="4"/>
        <v>0</v>
      </c>
    </row>
    <row r="464" spans="1:7" hidden="1" outlineLevel="1" x14ac:dyDescent="0.35">
      <c r="B464" s="15" t="s">
        <v>284</v>
      </c>
      <c r="E464" s="42">
        <v>0</v>
      </c>
      <c r="F464" s="42">
        <v>0</v>
      </c>
      <c r="G464" s="18">
        <f t="shared" si="4"/>
        <v>0</v>
      </c>
    </row>
    <row r="465" spans="2:7" hidden="1" outlineLevel="1" x14ac:dyDescent="0.35">
      <c r="B465" s="15" t="s">
        <v>149</v>
      </c>
      <c r="E465" s="42">
        <v>0</v>
      </c>
      <c r="F465" s="42">
        <v>0</v>
      </c>
      <c r="G465" s="18">
        <v>0</v>
      </c>
    </row>
    <row r="466" spans="2:7" hidden="1" outlineLevel="1" x14ac:dyDescent="0.35">
      <c r="B466" s="15" t="s">
        <v>150</v>
      </c>
      <c r="E466" s="42">
        <v>0</v>
      </c>
      <c r="F466" s="42">
        <v>0</v>
      </c>
      <c r="G466" s="18">
        <v>0</v>
      </c>
    </row>
    <row r="467" spans="2:7" hidden="1" outlineLevel="1" x14ac:dyDescent="0.35">
      <c r="B467" s="15" t="s">
        <v>151</v>
      </c>
      <c r="E467" s="42">
        <v>821</v>
      </c>
      <c r="F467" s="42">
        <v>751</v>
      </c>
      <c r="G467" s="18">
        <f t="shared" si="4"/>
        <v>70</v>
      </c>
    </row>
    <row r="468" spans="2:7" hidden="1" outlineLevel="1" x14ac:dyDescent="0.35">
      <c r="B468" s="15" t="s">
        <v>152</v>
      </c>
      <c r="E468" s="42">
        <v>0</v>
      </c>
      <c r="F468" s="42">
        <v>0</v>
      </c>
      <c r="G468" s="18">
        <f t="shared" si="4"/>
        <v>0</v>
      </c>
    </row>
    <row r="469" spans="2:7" hidden="1" outlineLevel="1" x14ac:dyDescent="0.35">
      <c r="B469" s="15" t="s">
        <v>153</v>
      </c>
      <c r="E469" s="42">
        <v>0</v>
      </c>
      <c r="F469" s="42">
        <v>0</v>
      </c>
      <c r="G469" s="18">
        <f t="shared" si="4"/>
        <v>0</v>
      </c>
    </row>
    <row r="470" spans="2:7" hidden="1" outlineLevel="1" x14ac:dyDescent="0.35">
      <c r="B470" s="15" t="s">
        <v>154</v>
      </c>
      <c r="E470" s="42">
        <v>0</v>
      </c>
      <c r="F470" s="42">
        <v>0</v>
      </c>
      <c r="G470" s="18">
        <f t="shared" si="4"/>
        <v>0</v>
      </c>
    </row>
    <row r="471" spans="2:7" hidden="1" outlineLevel="1" x14ac:dyDescent="0.35">
      <c r="B471" s="15" t="s">
        <v>155</v>
      </c>
      <c r="E471" s="42">
        <v>0</v>
      </c>
      <c r="F471" s="42">
        <v>0</v>
      </c>
      <c r="G471" s="18">
        <f t="shared" si="4"/>
        <v>0</v>
      </c>
    </row>
    <row r="472" spans="2:7" hidden="1" outlineLevel="1" x14ac:dyDescent="0.35">
      <c r="B472" s="15" t="s">
        <v>156</v>
      </c>
      <c r="E472" s="42">
        <v>0</v>
      </c>
      <c r="F472" s="42">
        <v>0</v>
      </c>
      <c r="G472" s="18">
        <f t="shared" si="4"/>
        <v>0</v>
      </c>
    </row>
    <row r="473" spans="2:7" hidden="1" outlineLevel="1" x14ac:dyDescent="0.35">
      <c r="B473" s="15" t="s">
        <v>157</v>
      </c>
      <c r="E473" s="42">
        <v>4</v>
      </c>
      <c r="F473" s="42">
        <v>0</v>
      </c>
      <c r="G473" s="18">
        <f t="shared" si="4"/>
        <v>4</v>
      </c>
    </row>
    <row r="474" spans="2:7" hidden="1" outlineLevel="1" x14ac:dyDescent="0.35">
      <c r="B474" s="15" t="s">
        <v>158</v>
      </c>
      <c r="E474" s="42">
        <v>0</v>
      </c>
      <c r="F474" s="42">
        <v>0</v>
      </c>
      <c r="G474" s="18">
        <f t="shared" si="4"/>
        <v>0</v>
      </c>
    </row>
    <row r="475" spans="2:7" hidden="1" outlineLevel="1" x14ac:dyDescent="0.35">
      <c r="B475" s="15" t="s">
        <v>159</v>
      </c>
      <c r="E475" s="42">
        <v>0</v>
      </c>
      <c r="F475" s="42">
        <v>0</v>
      </c>
      <c r="G475" s="18">
        <f t="shared" si="4"/>
        <v>0</v>
      </c>
    </row>
    <row r="476" spans="2:7" hidden="1" outlineLevel="1" x14ac:dyDescent="0.35">
      <c r="B476" s="15" t="s">
        <v>160</v>
      </c>
      <c r="E476" s="42">
        <v>0</v>
      </c>
      <c r="F476" s="42">
        <v>0</v>
      </c>
      <c r="G476" s="18">
        <f t="shared" si="4"/>
        <v>0</v>
      </c>
    </row>
    <row r="477" spans="2:7" hidden="1" outlineLevel="1" x14ac:dyDescent="0.35">
      <c r="B477" s="15" t="s">
        <v>278</v>
      </c>
      <c r="E477" s="42">
        <v>0</v>
      </c>
      <c r="F477" s="42">
        <v>0</v>
      </c>
      <c r="G477" s="18">
        <v>0</v>
      </c>
    </row>
    <row r="478" spans="2:7" hidden="1" outlineLevel="1" x14ac:dyDescent="0.35">
      <c r="B478" s="15" t="s">
        <v>280</v>
      </c>
      <c r="E478" s="42">
        <v>0</v>
      </c>
      <c r="F478" s="42">
        <v>0</v>
      </c>
      <c r="G478" s="18">
        <v>0</v>
      </c>
    </row>
    <row r="479" spans="2:7" hidden="1" outlineLevel="1" x14ac:dyDescent="0.35">
      <c r="B479" s="15" t="s">
        <v>286</v>
      </c>
      <c r="E479" s="42" t="s">
        <v>251</v>
      </c>
      <c r="F479" s="42" t="s">
        <v>251</v>
      </c>
      <c r="G479" s="42" t="s">
        <v>251</v>
      </c>
    </row>
    <row r="480" spans="2:7" hidden="1" outlineLevel="1" x14ac:dyDescent="0.35">
      <c r="B480" s="15" t="s">
        <v>161</v>
      </c>
      <c r="E480" s="42">
        <v>0</v>
      </c>
      <c r="F480" s="42">
        <v>0</v>
      </c>
      <c r="G480" s="18">
        <v>0</v>
      </c>
    </row>
    <row r="481" spans="1:7" hidden="1" outlineLevel="1" x14ac:dyDescent="0.35">
      <c r="B481" s="15" t="s">
        <v>287</v>
      </c>
      <c r="E481" s="42" t="s">
        <v>251</v>
      </c>
      <c r="F481" s="42" t="s">
        <v>251</v>
      </c>
      <c r="G481" s="42" t="s">
        <v>251</v>
      </c>
    </row>
    <row r="482" spans="1:7" hidden="1" outlineLevel="1" x14ac:dyDescent="0.35">
      <c r="B482" s="15" t="s">
        <v>279</v>
      </c>
      <c r="E482" s="42">
        <v>0</v>
      </c>
      <c r="F482" s="42">
        <v>0</v>
      </c>
      <c r="G482" s="18">
        <v>0</v>
      </c>
    </row>
    <row r="483" spans="1:7" ht="15" customHeight="1" collapsed="1" x14ac:dyDescent="0.35">
      <c r="A483" s="14"/>
      <c r="C483" s="26" t="s">
        <v>7</v>
      </c>
      <c r="D483" s="26" t="s">
        <v>184</v>
      </c>
      <c r="E483" s="42">
        <f>SUM(E456:E482)</f>
        <v>8618</v>
      </c>
      <c r="F483" s="42">
        <f>SUM(F456:F482)</f>
        <v>8177</v>
      </c>
      <c r="G483" s="18">
        <f t="shared" si="4"/>
        <v>441</v>
      </c>
    </row>
    <row r="484" spans="1:7" hidden="1" outlineLevel="1" x14ac:dyDescent="0.35">
      <c r="B484" s="15" t="s">
        <v>141</v>
      </c>
      <c r="E484" s="42">
        <v>899</v>
      </c>
      <c r="F484" s="42">
        <v>796</v>
      </c>
      <c r="G484" s="18">
        <f t="shared" si="4"/>
        <v>103</v>
      </c>
    </row>
    <row r="485" spans="1:7" hidden="1" outlineLevel="1" x14ac:dyDescent="0.35">
      <c r="B485" s="15" t="s">
        <v>142</v>
      </c>
      <c r="E485" s="42">
        <v>1171</v>
      </c>
      <c r="F485" s="42">
        <v>1174</v>
      </c>
      <c r="G485" s="18">
        <f t="shared" si="4"/>
        <v>-3</v>
      </c>
    </row>
    <row r="486" spans="1:7" hidden="1" outlineLevel="1" x14ac:dyDescent="0.35">
      <c r="B486" s="15" t="s">
        <v>143</v>
      </c>
      <c r="E486" s="42">
        <v>848</v>
      </c>
      <c r="F486" s="42">
        <v>432</v>
      </c>
      <c r="G486" s="18">
        <f t="shared" si="4"/>
        <v>416</v>
      </c>
    </row>
    <row r="487" spans="1:7" hidden="1" outlineLevel="1" x14ac:dyDescent="0.35">
      <c r="B487" s="15" t="s">
        <v>144</v>
      </c>
      <c r="E487" s="42">
        <v>721</v>
      </c>
      <c r="F487" s="42">
        <v>906</v>
      </c>
      <c r="G487" s="18">
        <f t="shared" si="4"/>
        <v>-185</v>
      </c>
    </row>
    <row r="488" spans="1:7" hidden="1" outlineLevel="1" x14ac:dyDescent="0.35">
      <c r="B488" s="15" t="s">
        <v>145</v>
      </c>
      <c r="E488" s="42">
        <v>2361</v>
      </c>
      <c r="F488" s="42">
        <v>2717</v>
      </c>
      <c r="G488" s="18">
        <f t="shared" si="4"/>
        <v>-356</v>
      </c>
    </row>
    <row r="489" spans="1:7" hidden="1" outlineLevel="1" x14ac:dyDescent="0.35">
      <c r="B489" s="15" t="s">
        <v>146</v>
      </c>
      <c r="E489" s="42">
        <v>2762</v>
      </c>
      <c r="F489" s="42">
        <v>2575</v>
      </c>
      <c r="G489" s="18">
        <f t="shared" si="4"/>
        <v>187</v>
      </c>
    </row>
    <row r="490" spans="1:7" hidden="1" outlineLevel="1" x14ac:dyDescent="0.35">
      <c r="B490" s="15" t="s">
        <v>147</v>
      </c>
      <c r="E490" s="42">
        <v>1348</v>
      </c>
      <c r="F490" s="42">
        <v>1271</v>
      </c>
      <c r="G490" s="18">
        <f t="shared" si="4"/>
        <v>77</v>
      </c>
    </row>
    <row r="491" spans="1:7" hidden="1" outlineLevel="1" x14ac:dyDescent="0.35">
      <c r="B491" s="15" t="s">
        <v>148</v>
      </c>
      <c r="E491" s="42">
        <v>3226</v>
      </c>
      <c r="F491" s="42">
        <v>3334</v>
      </c>
      <c r="G491" s="18">
        <f t="shared" si="4"/>
        <v>-108</v>
      </c>
    </row>
    <row r="492" spans="1:7" hidden="1" outlineLevel="1" x14ac:dyDescent="0.35">
      <c r="B492" s="15" t="s">
        <v>284</v>
      </c>
      <c r="E492" s="42">
        <v>0</v>
      </c>
      <c r="F492" s="42">
        <v>0</v>
      </c>
      <c r="G492" s="18">
        <f t="shared" si="4"/>
        <v>0</v>
      </c>
    </row>
    <row r="493" spans="1:7" hidden="1" outlineLevel="1" x14ac:dyDescent="0.35">
      <c r="B493" s="15" t="s">
        <v>149</v>
      </c>
      <c r="E493" s="42">
        <v>3518</v>
      </c>
      <c r="F493" s="42">
        <v>3521</v>
      </c>
      <c r="G493" s="18">
        <v>-3</v>
      </c>
    </row>
    <row r="494" spans="1:7" hidden="1" outlineLevel="1" x14ac:dyDescent="0.35">
      <c r="B494" s="15" t="s">
        <v>150</v>
      </c>
      <c r="E494" s="42">
        <v>1572</v>
      </c>
      <c r="F494" s="42">
        <v>1782</v>
      </c>
      <c r="G494" s="18">
        <v>-210</v>
      </c>
    </row>
    <row r="495" spans="1:7" hidden="1" outlineLevel="1" x14ac:dyDescent="0.35">
      <c r="B495" s="15" t="s">
        <v>151</v>
      </c>
      <c r="E495" s="42">
        <v>731</v>
      </c>
      <c r="F495" s="42">
        <v>339</v>
      </c>
      <c r="G495" s="18">
        <f t="shared" si="4"/>
        <v>392</v>
      </c>
    </row>
    <row r="496" spans="1:7" hidden="1" outlineLevel="1" x14ac:dyDescent="0.35">
      <c r="B496" s="15" t="s">
        <v>152</v>
      </c>
      <c r="E496" s="42">
        <v>393</v>
      </c>
      <c r="F496" s="42">
        <v>379</v>
      </c>
      <c r="G496" s="18">
        <f t="shared" si="4"/>
        <v>14</v>
      </c>
    </row>
    <row r="497" spans="1:7" hidden="1" outlineLevel="1" x14ac:dyDescent="0.35">
      <c r="B497" s="15" t="s">
        <v>153</v>
      </c>
      <c r="E497" s="42">
        <v>429</v>
      </c>
      <c r="F497" s="42">
        <v>327</v>
      </c>
      <c r="G497" s="18">
        <f t="shared" si="4"/>
        <v>102</v>
      </c>
    </row>
    <row r="498" spans="1:7" hidden="1" outlineLevel="1" x14ac:dyDescent="0.35">
      <c r="B498" s="15" t="s">
        <v>154</v>
      </c>
      <c r="E498" s="42">
        <v>3075</v>
      </c>
      <c r="F498" s="42">
        <v>3100</v>
      </c>
      <c r="G498" s="18">
        <f t="shared" si="4"/>
        <v>-25</v>
      </c>
    </row>
    <row r="499" spans="1:7" hidden="1" outlineLevel="1" x14ac:dyDescent="0.35">
      <c r="B499" s="15" t="s">
        <v>155</v>
      </c>
      <c r="E499" s="42">
        <v>0</v>
      </c>
      <c r="F499" s="42">
        <v>0</v>
      </c>
      <c r="G499" s="18">
        <f t="shared" ref="G499:G600" si="5">E499-F499</f>
        <v>0</v>
      </c>
    </row>
    <row r="500" spans="1:7" hidden="1" outlineLevel="1" x14ac:dyDescent="0.35">
      <c r="B500" s="15" t="s">
        <v>156</v>
      </c>
      <c r="E500" s="42">
        <v>556</v>
      </c>
      <c r="F500" s="42">
        <v>372</v>
      </c>
      <c r="G500" s="18">
        <f t="shared" si="5"/>
        <v>184</v>
      </c>
    </row>
    <row r="501" spans="1:7" hidden="1" outlineLevel="1" x14ac:dyDescent="0.35">
      <c r="B501" s="15" t="s">
        <v>157</v>
      </c>
      <c r="E501" s="42">
        <v>262</v>
      </c>
      <c r="F501" s="42">
        <v>229</v>
      </c>
      <c r="G501" s="18">
        <f t="shared" si="5"/>
        <v>33</v>
      </c>
    </row>
    <row r="502" spans="1:7" hidden="1" outlineLevel="1" x14ac:dyDescent="0.35">
      <c r="B502" s="15" t="s">
        <v>158</v>
      </c>
      <c r="E502" s="42">
        <v>808</v>
      </c>
      <c r="F502" s="42">
        <v>752</v>
      </c>
      <c r="G502" s="18">
        <f t="shared" si="5"/>
        <v>56</v>
      </c>
    </row>
    <row r="503" spans="1:7" hidden="1" outlineLevel="1" x14ac:dyDescent="0.35">
      <c r="B503" s="15" t="s">
        <v>159</v>
      </c>
      <c r="E503" s="42">
        <v>1284</v>
      </c>
      <c r="F503" s="42">
        <v>1239</v>
      </c>
      <c r="G503" s="18">
        <f t="shared" si="5"/>
        <v>45</v>
      </c>
    </row>
    <row r="504" spans="1:7" hidden="1" outlineLevel="1" x14ac:dyDescent="0.35">
      <c r="B504" s="15" t="s">
        <v>160</v>
      </c>
      <c r="E504" s="42">
        <v>451</v>
      </c>
      <c r="F504" s="42">
        <v>410</v>
      </c>
      <c r="G504" s="18">
        <f t="shared" si="5"/>
        <v>41</v>
      </c>
    </row>
    <row r="505" spans="1:7" hidden="1" outlineLevel="1" x14ac:dyDescent="0.35">
      <c r="B505" s="15" t="s">
        <v>278</v>
      </c>
      <c r="E505" s="42">
        <v>521</v>
      </c>
      <c r="F505" s="42">
        <v>229</v>
      </c>
      <c r="G505" s="18">
        <v>292</v>
      </c>
    </row>
    <row r="506" spans="1:7" hidden="1" outlineLevel="1" x14ac:dyDescent="0.35">
      <c r="B506" s="15" t="s">
        <v>280</v>
      </c>
      <c r="E506" s="42">
        <v>1518</v>
      </c>
      <c r="F506" s="42">
        <v>52</v>
      </c>
      <c r="G506" s="18">
        <v>1466</v>
      </c>
    </row>
    <row r="507" spans="1:7" hidden="1" outlineLevel="1" x14ac:dyDescent="0.35">
      <c r="B507" s="15" t="s">
        <v>286</v>
      </c>
      <c r="E507" s="42" t="s">
        <v>251</v>
      </c>
      <c r="F507" s="42" t="s">
        <v>251</v>
      </c>
      <c r="G507" s="42" t="s">
        <v>251</v>
      </c>
    </row>
    <row r="508" spans="1:7" hidden="1" outlineLevel="1" x14ac:dyDescent="0.35">
      <c r="B508" s="15" t="s">
        <v>161</v>
      </c>
      <c r="E508" s="42">
        <v>350</v>
      </c>
      <c r="F508" s="42">
        <v>381</v>
      </c>
      <c r="G508" s="18">
        <v>-31</v>
      </c>
    </row>
    <row r="509" spans="1:7" hidden="1" outlineLevel="1" x14ac:dyDescent="0.35">
      <c r="B509" s="15" t="s">
        <v>287</v>
      </c>
      <c r="E509" s="42" t="s">
        <v>251</v>
      </c>
      <c r="F509" s="42" t="s">
        <v>251</v>
      </c>
      <c r="G509" s="42" t="s">
        <v>251</v>
      </c>
    </row>
    <row r="510" spans="1:7" hidden="1" outlineLevel="1" x14ac:dyDescent="0.35">
      <c r="B510" s="15" t="s">
        <v>279</v>
      </c>
      <c r="E510" s="42">
        <v>362</v>
      </c>
      <c r="F510" s="42">
        <v>282</v>
      </c>
      <c r="G510" s="18">
        <v>80</v>
      </c>
    </row>
    <row r="511" spans="1:7" ht="15" customHeight="1" collapsed="1" x14ac:dyDescent="0.35">
      <c r="A511" s="14"/>
      <c r="C511" s="26" t="s">
        <v>34</v>
      </c>
      <c r="D511" s="26" t="s">
        <v>185</v>
      </c>
      <c r="E511" s="42">
        <f>SUM(E484:E510)</f>
        <v>29166</v>
      </c>
      <c r="F511" s="42">
        <f>SUM(F484:F510)</f>
        <v>26599</v>
      </c>
      <c r="G511" s="18">
        <f t="shared" si="5"/>
        <v>2567</v>
      </c>
    </row>
    <row r="512" spans="1:7" hidden="1" outlineLevel="1" x14ac:dyDescent="0.35">
      <c r="B512" s="15" t="s">
        <v>141</v>
      </c>
      <c r="E512" s="42">
        <v>4534</v>
      </c>
      <c r="F512" s="42">
        <v>3570</v>
      </c>
      <c r="G512" s="18">
        <f t="shared" si="5"/>
        <v>964</v>
      </c>
    </row>
    <row r="513" spans="2:7" hidden="1" outlineLevel="1" x14ac:dyDescent="0.35">
      <c r="B513" s="15" t="s">
        <v>142</v>
      </c>
      <c r="E513" s="42">
        <v>2309</v>
      </c>
      <c r="F513" s="42">
        <v>1750</v>
      </c>
      <c r="G513" s="18">
        <f t="shared" si="5"/>
        <v>559</v>
      </c>
    </row>
    <row r="514" spans="2:7" hidden="1" outlineLevel="1" x14ac:dyDescent="0.35">
      <c r="B514" s="15" t="s">
        <v>143</v>
      </c>
      <c r="E514" s="42">
        <v>12342</v>
      </c>
      <c r="F514" s="42">
        <v>9425</v>
      </c>
      <c r="G514" s="18">
        <f t="shared" si="5"/>
        <v>2917</v>
      </c>
    </row>
    <row r="515" spans="2:7" hidden="1" outlineLevel="1" x14ac:dyDescent="0.35">
      <c r="B515" s="15" t="s">
        <v>144</v>
      </c>
      <c r="E515" s="42">
        <v>1942</v>
      </c>
      <c r="F515" s="42">
        <v>1255</v>
      </c>
      <c r="G515" s="18">
        <f t="shared" si="5"/>
        <v>687</v>
      </c>
    </row>
    <row r="516" spans="2:7" hidden="1" outlineLevel="1" x14ac:dyDescent="0.35">
      <c r="B516" s="15" t="s">
        <v>145</v>
      </c>
      <c r="E516" s="42">
        <v>4586</v>
      </c>
      <c r="F516" s="42">
        <v>4118</v>
      </c>
      <c r="G516" s="18">
        <f t="shared" si="5"/>
        <v>468</v>
      </c>
    </row>
    <row r="517" spans="2:7" hidden="1" outlineLevel="1" x14ac:dyDescent="0.35">
      <c r="B517" s="15" t="s">
        <v>146</v>
      </c>
      <c r="E517" s="42">
        <v>9985</v>
      </c>
      <c r="F517" s="42">
        <v>6792</v>
      </c>
      <c r="G517" s="18">
        <f t="shared" si="5"/>
        <v>3193</v>
      </c>
    </row>
    <row r="518" spans="2:7" hidden="1" outlineLevel="1" x14ac:dyDescent="0.35">
      <c r="B518" s="15" t="s">
        <v>147</v>
      </c>
      <c r="E518" s="42">
        <v>13131</v>
      </c>
      <c r="F518" s="42">
        <v>10103</v>
      </c>
      <c r="G518" s="18">
        <f t="shared" si="5"/>
        <v>3028</v>
      </c>
    </row>
    <row r="519" spans="2:7" hidden="1" outlineLevel="1" x14ac:dyDescent="0.35">
      <c r="B519" s="15" t="s">
        <v>148</v>
      </c>
      <c r="E519" s="42">
        <v>5477</v>
      </c>
      <c r="F519" s="42">
        <v>6402</v>
      </c>
      <c r="G519" s="18">
        <f t="shared" si="5"/>
        <v>-925</v>
      </c>
    </row>
    <row r="520" spans="2:7" hidden="1" outlineLevel="1" x14ac:dyDescent="0.35">
      <c r="B520" s="15" t="s">
        <v>284</v>
      </c>
      <c r="E520" s="42">
        <v>2225</v>
      </c>
      <c r="F520" s="42">
        <v>232</v>
      </c>
      <c r="G520" s="18">
        <f t="shared" si="5"/>
        <v>1993</v>
      </c>
    </row>
    <row r="521" spans="2:7" hidden="1" outlineLevel="1" x14ac:dyDescent="0.35">
      <c r="B521" s="15" t="s">
        <v>149</v>
      </c>
      <c r="E521" s="42">
        <v>8344</v>
      </c>
      <c r="F521" s="42">
        <v>5372</v>
      </c>
      <c r="G521" s="18">
        <v>2972</v>
      </c>
    </row>
    <row r="522" spans="2:7" hidden="1" outlineLevel="1" x14ac:dyDescent="0.35">
      <c r="B522" s="15" t="s">
        <v>150</v>
      </c>
      <c r="E522" s="42">
        <v>6276</v>
      </c>
      <c r="F522" s="42">
        <v>4254</v>
      </c>
      <c r="G522" s="18">
        <v>2022</v>
      </c>
    </row>
    <row r="523" spans="2:7" hidden="1" outlineLevel="1" x14ac:dyDescent="0.35">
      <c r="B523" s="15" t="s">
        <v>151</v>
      </c>
      <c r="E523" s="42">
        <v>3384</v>
      </c>
      <c r="F523" s="42">
        <v>2919</v>
      </c>
      <c r="G523" s="18">
        <f t="shared" si="5"/>
        <v>465</v>
      </c>
    </row>
    <row r="524" spans="2:7" hidden="1" outlineLevel="1" x14ac:dyDescent="0.35">
      <c r="B524" s="15" t="s">
        <v>152</v>
      </c>
      <c r="E524" s="42">
        <v>1018</v>
      </c>
      <c r="F524" s="42">
        <v>776</v>
      </c>
      <c r="G524" s="18">
        <f t="shared" si="5"/>
        <v>242</v>
      </c>
    </row>
    <row r="525" spans="2:7" hidden="1" outlineLevel="1" x14ac:dyDescent="0.35">
      <c r="B525" s="15" t="s">
        <v>153</v>
      </c>
      <c r="E525" s="42">
        <v>3643</v>
      </c>
      <c r="F525" s="42">
        <v>2330</v>
      </c>
      <c r="G525" s="18">
        <f t="shared" si="5"/>
        <v>1313</v>
      </c>
    </row>
    <row r="526" spans="2:7" hidden="1" outlineLevel="1" x14ac:dyDescent="0.35">
      <c r="B526" s="15" t="s">
        <v>154</v>
      </c>
      <c r="E526" s="42">
        <v>15079</v>
      </c>
      <c r="F526" s="42">
        <v>8530</v>
      </c>
      <c r="G526" s="18">
        <f t="shared" si="5"/>
        <v>6549</v>
      </c>
    </row>
    <row r="527" spans="2:7" hidden="1" outlineLevel="1" x14ac:dyDescent="0.35">
      <c r="B527" s="15" t="s">
        <v>155</v>
      </c>
      <c r="E527" s="42">
        <v>8968</v>
      </c>
      <c r="F527" s="42">
        <v>6543</v>
      </c>
      <c r="G527" s="18">
        <f t="shared" si="5"/>
        <v>2425</v>
      </c>
    </row>
    <row r="528" spans="2:7" hidden="1" outlineLevel="1" x14ac:dyDescent="0.35">
      <c r="B528" s="15" t="s">
        <v>156</v>
      </c>
      <c r="E528" s="42">
        <v>2628</v>
      </c>
      <c r="F528" s="42">
        <v>1904</v>
      </c>
      <c r="G528" s="18">
        <f t="shared" si="5"/>
        <v>724</v>
      </c>
    </row>
    <row r="529" spans="1:7" hidden="1" outlineLevel="1" x14ac:dyDescent="0.35">
      <c r="B529" s="15" t="s">
        <v>157</v>
      </c>
      <c r="E529" s="42">
        <v>5619</v>
      </c>
      <c r="F529" s="42">
        <v>4220</v>
      </c>
      <c r="G529" s="18">
        <f t="shared" si="5"/>
        <v>1399</v>
      </c>
    </row>
    <row r="530" spans="1:7" hidden="1" outlineLevel="1" x14ac:dyDescent="0.35">
      <c r="B530" s="15" t="s">
        <v>158</v>
      </c>
      <c r="E530" s="42">
        <v>2138</v>
      </c>
      <c r="F530" s="42">
        <v>1467</v>
      </c>
      <c r="G530" s="18">
        <f t="shared" si="5"/>
        <v>671</v>
      </c>
    </row>
    <row r="531" spans="1:7" hidden="1" outlineLevel="1" x14ac:dyDescent="0.35">
      <c r="B531" s="15" t="s">
        <v>159</v>
      </c>
      <c r="E531" s="42">
        <v>8856</v>
      </c>
      <c r="F531" s="42">
        <v>7301</v>
      </c>
      <c r="G531" s="18">
        <f t="shared" si="5"/>
        <v>1555</v>
      </c>
    </row>
    <row r="532" spans="1:7" hidden="1" outlineLevel="1" x14ac:dyDescent="0.35">
      <c r="B532" s="15" t="s">
        <v>160</v>
      </c>
      <c r="E532" s="42">
        <v>3852</v>
      </c>
      <c r="F532" s="42">
        <v>2790</v>
      </c>
      <c r="G532" s="18">
        <f t="shared" si="5"/>
        <v>1062</v>
      </c>
    </row>
    <row r="533" spans="1:7" hidden="1" outlineLevel="1" x14ac:dyDescent="0.35">
      <c r="B533" s="15" t="s">
        <v>278</v>
      </c>
      <c r="E533" s="42">
        <v>69</v>
      </c>
      <c r="F533" s="42">
        <v>41</v>
      </c>
      <c r="G533" s="18">
        <v>28</v>
      </c>
    </row>
    <row r="534" spans="1:7" hidden="1" outlineLevel="1" x14ac:dyDescent="0.35">
      <c r="B534" s="15" t="s">
        <v>280</v>
      </c>
      <c r="E534" s="42">
        <v>232</v>
      </c>
      <c r="F534" s="42">
        <v>284</v>
      </c>
      <c r="G534" s="18">
        <v>-52</v>
      </c>
    </row>
    <row r="535" spans="1:7" hidden="1" outlineLevel="1" x14ac:dyDescent="0.35">
      <c r="B535" s="15" t="s">
        <v>286</v>
      </c>
      <c r="E535" s="42" t="s">
        <v>251</v>
      </c>
      <c r="F535" s="42" t="s">
        <v>251</v>
      </c>
      <c r="G535" s="42" t="s">
        <v>251</v>
      </c>
    </row>
    <row r="536" spans="1:7" hidden="1" outlineLevel="1" x14ac:dyDescent="0.35">
      <c r="B536" s="15" t="s">
        <v>161</v>
      </c>
      <c r="E536" s="42">
        <v>801</v>
      </c>
      <c r="F536" s="42">
        <v>538</v>
      </c>
      <c r="G536" s="18">
        <v>263</v>
      </c>
    </row>
    <row r="537" spans="1:7" hidden="1" outlineLevel="1" x14ac:dyDescent="0.35">
      <c r="B537" s="15" t="s">
        <v>287</v>
      </c>
      <c r="E537" s="42" t="s">
        <v>251</v>
      </c>
      <c r="F537" s="42" t="s">
        <v>251</v>
      </c>
      <c r="G537" s="42" t="s">
        <v>251</v>
      </c>
    </row>
    <row r="538" spans="1:7" hidden="1" outlineLevel="1" x14ac:dyDescent="0.35">
      <c r="B538" s="15" t="s">
        <v>279</v>
      </c>
      <c r="E538" s="42">
        <v>1318</v>
      </c>
      <c r="F538" s="42">
        <v>875</v>
      </c>
      <c r="G538" s="18">
        <v>443</v>
      </c>
    </row>
    <row r="539" spans="1:7" ht="15" customHeight="1" collapsed="1" thickBot="1" x14ac:dyDescent="0.4">
      <c r="A539" s="14"/>
      <c r="C539" s="26" t="s">
        <v>37</v>
      </c>
      <c r="D539" s="15" t="s">
        <v>186</v>
      </c>
      <c r="E539" s="85">
        <f>SUM(E512:E538)</f>
        <v>128756</v>
      </c>
      <c r="F539" s="85">
        <f>SUM(F512:F538)</f>
        <v>93791</v>
      </c>
      <c r="G539" s="18">
        <f t="shared" si="5"/>
        <v>34965</v>
      </c>
    </row>
    <row r="540" spans="1:7" ht="18" hidden="1" outlineLevel="1" thickBot="1" x14ac:dyDescent="0.4">
      <c r="B540" s="15" t="s">
        <v>141</v>
      </c>
      <c r="E540" s="42">
        <v>9707</v>
      </c>
      <c r="F540" s="42">
        <v>7188</v>
      </c>
      <c r="G540" s="18">
        <f t="shared" si="5"/>
        <v>2519</v>
      </c>
    </row>
    <row r="541" spans="1:7" ht="18" hidden="1" outlineLevel="1" thickBot="1" x14ac:dyDescent="0.4">
      <c r="B541" s="15" t="s">
        <v>142</v>
      </c>
      <c r="E541" s="42">
        <v>3606</v>
      </c>
      <c r="F541" s="42">
        <v>3242</v>
      </c>
      <c r="G541" s="18">
        <f t="shared" si="5"/>
        <v>364</v>
      </c>
    </row>
    <row r="542" spans="1:7" ht="18" hidden="1" outlineLevel="1" thickBot="1" x14ac:dyDescent="0.4">
      <c r="B542" s="15" t="s">
        <v>143</v>
      </c>
      <c r="E542" s="42">
        <v>21387</v>
      </c>
      <c r="F542" s="42">
        <v>16752</v>
      </c>
      <c r="G542" s="18">
        <f t="shared" si="5"/>
        <v>4635</v>
      </c>
    </row>
    <row r="543" spans="1:7" ht="18" hidden="1" outlineLevel="1" thickBot="1" x14ac:dyDescent="0.4">
      <c r="B543" s="15" t="s">
        <v>144</v>
      </c>
      <c r="E543" s="42">
        <v>4358</v>
      </c>
      <c r="F543" s="42">
        <v>3228</v>
      </c>
      <c r="G543" s="18">
        <f t="shared" si="5"/>
        <v>1130</v>
      </c>
    </row>
    <row r="544" spans="1:7" ht="18" hidden="1" outlineLevel="1" thickBot="1" x14ac:dyDescent="0.4">
      <c r="B544" s="15" t="s">
        <v>145</v>
      </c>
      <c r="E544" s="42">
        <v>9096</v>
      </c>
      <c r="F544" s="42">
        <v>8341</v>
      </c>
      <c r="G544" s="18">
        <f t="shared" si="5"/>
        <v>755</v>
      </c>
    </row>
    <row r="545" spans="2:7" ht="18" hidden="1" outlineLevel="1" thickBot="1" x14ac:dyDescent="0.4">
      <c r="B545" s="15" t="s">
        <v>146</v>
      </c>
      <c r="E545" s="42">
        <v>14991</v>
      </c>
      <c r="F545" s="42">
        <v>10320</v>
      </c>
      <c r="G545" s="18">
        <f t="shared" si="5"/>
        <v>4671</v>
      </c>
    </row>
    <row r="546" spans="2:7" ht="18" hidden="1" outlineLevel="1" thickBot="1" x14ac:dyDescent="0.4">
      <c r="B546" s="15" t="s">
        <v>147</v>
      </c>
      <c r="E546" s="42">
        <v>21777</v>
      </c>
      <c r="F546" s="42">
        <v>18865</v>
      </c>
      <c r="G546" s="18">
        <f t="shared" si="5"/>
        <v>2912</v>
      </c>
    </row>
    <row r="547" spans="2:7" ht="18" hidden="1" outlineLevel="1" thickBot="1" x14ac:dyDescent="0.4">
      <c r="B547" s="15" t="s">
        <v>148</v>
      </c>
      <c r="E547" s="42">
        <v>10311</v>
      </c>
      <c r="F547" s="42">
        <v>10219</v>
      </c>
      <c r="G547" s="18">
        <f t="shared" si="5"/>
        <v>92</v>
      </c>
    </row>
    <row r="548" spans="2:7" ht="18" hidden="1" outlineLevel="1" thickBot="1" x14ac:dyDescent="0.4">
      <c r="B548" s="15" t="s">
        <v>284</v>
      </c>
      <c r="E548" s="42">
        <v>2859</v>
      </c>
      <c r="F548" s="42">
        <v>232</v>
      </c>
      <c r="G548" s="18">
        <f t="shared" si="5"/>
        <v>2627</v>
      </c>
    </row>
    <row r="549" spans="2:7" ht="18" hidden="1" outlineLevel="1" thickBot="1" x14ac:dyDescent="0.4">
      <c r="B549" s="15" t="s">
        <v>149</v>
      </c>
      <c r="E549" s="42">
        <v>13104</v>
      </c>
      <c r="F549" s="42">
        <v>10383</v>
      </c>
      <c r="G549" s="18">
        <v>2721</v>
      </c>
    </row>
    <row r="550" spans="2:7" ht="18" hidden="1" outlineLevel="1" thickBot="1" x14ac:dyDescent="0.4">
      <c r="B550" s="15" t="s">
        <v>150</v>
      </c>
      <c r="E550" s="42">
        <v>8075</v>
      </c>
      <c r="F550" s="42">
        <v>6781</v>
      </c>
      <c r="G550" s="18">
        <v>1294</v>
      </c>
    </row>
    <row r="551" spans="2:7" ht="18" hidden="1" outlineLevel="1" thickBot="1" x14ac:dyDescent="0.4">
      <c r="B551" s="15" t="s">
        <v>151</v>
      </c>
      <c r="E551" s="42">
        <v>5849</v>
      </c>
      <c r="F551" s="42">
        <v>4509</v>
      </c>
      <c r="G551" s="18">
        <f t="shared" si="5"/>
        <v>1340</v>
      </c>
    </row>
    <row r="552" spans="2:7" ht="18" hidden="1" outlineLevel="1" thickBot="1" x14ac:dyDescent="0.4">
      <c r="B552" s="15" t="s">
        <v>152</v>
      </c>
      <c r="E552" s="42">
        <v>1411</v>
      </c>
      <c r="F552" s="42">
        <v>1155</v>
      </c>
      <c r="G552" s="18">
        <f t="shared" si="5"/>
        <v>256</v>
      </c>
    </row>
    <row r="553" spans="2:7" ht="18" hidden="1" outlineLevel="1" thickBot="1" x14ac:dyDescent="0.4">
      <c r="B553" s="15" t="s">
        <v>153</v>
      </c>
      <c r="E553" s="42">
        <v>4123</v>
      </c>
      <c r="F553" s="42">
        <v>2760</v>
      </c>
      <c r="G553" s="18">
        <f t="shared" si="5"/>
        <v>1363</v>
      </c>
    </row>
    <row r="554" spans="2:7" ht="18" hidden="1" outlineLevel="1" thickBot="1" x14ac:dyDescent="0.4">
      <c r="B554" s="15" t="s">
        <v>154</v>
      </c>
      <c r="E554" s="42">
        <v>19579</v>
      </c>
      <c r="F554" s="42">
        <v>12642</v>
      </c>
      <c r="G554" s="18">
        <f t="shared" si="5"/>
        <v>6937</v>
      </c>
    </row>
    <row r="555" spans="2:7" ht="18" hidden="1" outlineLevel="1" thickBot="1" x14ac:dyDescent="0.4">
      <c r="B555" s="15" t="s">
        <v>155</v>
      </c>
      <c r="E555" s="42">
        <v>8968</v>
      </c>
      <c r="F555" s="42">
        <v>6543</v>
      </c>
      <c r="G555" s="18">
        <f t="shared" si="5"/>
        <v>2425</v>
      </c>
    </row>
    <row r="556" spans="2:7" ht="18" hidden="1" outlineLevel="1" thickBot="1" x14ac:dyDescent="0.4">
      <c r="B556" s="15" t="s">
        <v>156</v>
      </c>
      <c r="E556" s="42">
        <v>3255</v>
      </c>
      <c r="F556" s="42">
        <v>2342</v>
      </c>
      <c r="G556" s="18">
        <f t="shared" si="5"/>
        <v>913</v>
      </c>
    </row>
    <row r="557" spans="2:7" ht="18" hidden="1" outlineLevel="1" thickBot="1" x14ac:dyDescent="0.4">
      <c r="B557" s="15" t="s">
        <v>157</v>
      </c>
      <c r="E557" s="42">
        <v>5885</v>
      </c>
      <c r="F557" s="42">
        <v>4449</v>
      </c>
      <c r="G557" s="18">
        <f t="shared" si="5"/>
        <v>1436</v>
      </c>
    </row>
    <row r="558" spans="2:7" ht="18" hidden="1" outlineLevel="1" thickBot="1" x14ac:dyDescent="0.4">
      <c r="B558" s="15" t="s">
        <v>158</v>
      </c>
      <c r="E558" s="42">
        <v>3493</v>
      </c>
      <c r="F558" s="42">
        <v>2807</v>
      </c>
      <c r="G558" s="18">
        <f t="shared" si="5"/>
        <v>686</v>
      </c>
    </row>
    <row r="559" spans="2:7" ht="18" hidden="1" outlineLevel="1" thickBot="1" x14ac:dyDescent="0.4">
      <c r="B559" s="15" t="s">
        <v>159</v>
      </c>
      <c r="E559" s="42">
        <v>14562</v>
      </c>
      <c r="F559" s="42">
        <v>11290</v>
      </c>
      <c r="G559" s="18">
        <f t="shared" si="5"/>
        <v>3272</v>
      </c>
    </row>
    <row r="560" spans="2:7" ht="18" hidden="1" outlineLevel="1" thickBot="1" x14ac:dyDescent="0.4">
      <c r="B560" s="15" t="s">
        <v>160</v>
      </c>
      <c r="E560" s="42">
        <v>4303</v>
      </c>
      <c r="F560" s="42">
        <v>3358</v>
      </c>
      <c r="G560" s="18">
        <f t="shared" si="5"/>
        <v>945</v>
      </c>
    </row>
    <row r="561" spans="1:7" ht="18" hidden="1" outlineLevel="1" thickBot="1" x14ac:dyDescent="0.4">
      <c r="B561" s="15" t="s">
        <v>278</v>
      </c>
      <c r="E561" s="42">
        <v>1716</v>
      </c>
      <c r="F561" s="42">
        <v>1032</v>
      </c>
      <c r="G561" s="18">
        <v>684</v>
      </c>
    </row>
    <row r="562" spans="1:7" ht="18" hidden="1" outlineLevel="1" thickBot="1" x14ac:dyDescent="0.4">
      <c r="B562" s="15" t="s">
        <v>280</v>
      </c>
      <c r="E562" s="42">
        <v>1791</v>
      </c>
      <c r="F562" s="42">
        <v>417</v>
      </c>
      <c r="G562" s="18">
        <v>1374</v>
      </c>
    </row>
    <row r="563" spans="1:7" ht="18" hidden="1" outlineLevel="1" thickBot="1" x14ac:dyDescent="0.4">
      <c r="B563" s="15" t="s">
        <v>286</v>
      </c>
      <c r="E563" s="42" t="s">
        <v>251</v>
      </c>
      <c r="F563" s="42" t="s">
        <v>251</v>
      </c>
      <c r="G563" s="42" t="s">
        <v>251</v>
      </c>
    </row>
    <row r="564" spans="1:7" ht="18" hidden="1" outlineLevel="1" thickBot="1" x14ac:dyDescent="0.4">
      <c r="B564" s="15" t="s">
        <v>161</v>
      </c>
      <c r="E564" s="42">
        <v>1962</v>
      </c>
      <c r="F564" s="42">
        <v>1286</v>
      </c>
      <c r="G564" s="18">
        <v>676</v>
      </c>
    </row>
    <row r="565" spans="1:7" ht="18" hidden="1" outlineLevel="1" thickBot="1" x14ac:dyDescent="0.4">
      <c r="B565" s="15" t="s">
        <v>287</v>
      </c>
      <c r="E565" s="42" t="s">
        <v>251</v>
      </c>
      <c r="F565" s="42" t="s">
        <v>251</v>
      </c>
      <c r="G565" s="42" t="s">
        <v>251</v>
      </c>
    </row>
    <row r="566" spans="1:7" ht="18" hidden="1" outlineLevel="1" thickBot="1" x14ac:dyDescent="0.4">
      <c r="B566" s="15" t="s">
        <v>279</v>
      </c>
      <c r="E566" s="42">
        <v>1757</v>
      </c>
      <c r="F566" s="42">
        <v>1233</v>
      </c>
      <c r="G566" s="18">
        <v>524</v>
      </c>
    </row>
    <row r="567" spans="1:7" ht="15" customHeight="1" collapsed="1" thickBot="1" x14ac:dyDescent="0.4">
      <c r="A567" s="14"/>
      <c r="B567" s="14" t="s">
        <v>130</v>
      </c>
      <c r="C567" s="14"/>
      <c r="D567" s="14"/>
      <c r="E567" s="86">
        <f>SUM(E540:E566)</f>
        <v>197925</v>
      </c>
      <c r="F567" s="86">
        <f>SUM(F540:F566)</f>
        <v>151374</v>
      </c>
      <c r="G567" s="18">
        <f t="shared" si="5"/>
        <v>46551</v>
      </c>
    </row>
    <row r="568" spans="1:7" ht="15" customHeight="1" thickBot="1" x14ac:dyDescent="0.4">
      <c r="A568" s="14"/>
      <c r="D568" s="35"/>
      <c r="E568" s="87"/>
      <c r="F568" s="87"/>
      <c r="G568" s="18"/>
    </row>
    <row r="569" spans="1:7" ht="18" hidden="1" outlineLevel="1" thickBot="1" x14ac:dyDescent="0.4">
      <c r="B569" s="15" t="s">
        <v>141</v>
      </c>
      <c r="E569" s="42">
        <v>2063</v>
      </c>
      <c r="F569" s="42">
        <v>-676</v>
      </c>
      <c r="G569" s="18">
        <f t="shared" si="5"/>
        <v>2739</v>
      </c>
    </row>
    <row r="570" spans="1:7" ht="18" hidden="1" outlineLevel="1" thickBot="1" x14ac:dyDescent="0.4">
      <c r="B570" s="15" t="s">
        <v>142</v>
      </c>
      <c r="E570" s="42">
        <v>1929</v>
      </c>
      <c r="F570" s="42">
        <v>1521</v>
      </c>
      <c r="G570" s="18">
        <f t="shared" si="5"/>
        <v>408</v>
      </c>
    </row>
    <row r="571" spans="1:7" ht="18" hidden="1" outlineLevel="1" thickBot="1" x14ac:dyDescent="0.4">
      <c r="B571" s="15" t="s">
        <v>143</v>
      </c>
      <c r="E571" s="42">
        <v>-2425</v>
      </c>
      <c r="F571" s="42">
        <v>-1563</v>
      </c>
      <c r="G571" s="18">
        <f t="shared" si="5"/>
        <v>-862</v>
      </c>
    </row>
    <row r="572" spans="1:7" ht="18" hidden="1" outlineLevel="1" thickBot="1" x14ac:dyDescent="0.4">
      <c r="B572" s="15" t="s">
        <v>144</v>
      </c>
      <c r="E572" s="42">
        <v>-1540</v>
      </c>
      <c r="F572" s="42">
        <v>-1698</v>
      </c>
      <c r="G572" s="18">
        <f t="shared" si="5"/>
        <v>158</v>
      </c>
    </row>
    <row r="573" spans="1:7" ht="18" hidden="1" outlineLevel="1" thickBot="1" x14ac:dyDescent="0.4">
      <c r="B573" s="15" t="s">
        <v>145</v>
      </c>
      <c r="E573" s="42">
        <v>1006</v>
      </c>
      <c r="F573" s="42">
        <v>-760</v>
      </c>
      <c r="G573" s="18">
        <f t="shared" si="5"/>
        <v>1766</v>
      </c>
    </row>
    <row r="574" spans="1:7" ht="18" hidden="1" outlineLevel="1" thickBot="1" x14ac:dyDescent="0.4">
      <c r="B574" s="15" t="s">
        <v>146</v>
      </c>
      <c r="E574" s="42">
        <v>-3774</v>
      </c>
      <c r="F574" s="42">
        <v>-4033</v>
      </c>
      <c r="G574" s="18">
        <f t="shared" si="5"/>
        <v>259</v>
      </c>
    </row>
    <row r="575" spans="1:7" ht="18" hidden="1" outlineLevel="1" thickBot="1" x14ac:dyDescent="0.4">
      <c r="B575" s="15" t="s">
        <v>147</v>
      </c>
      <c r="E575" s="42">
        <v>-5188</v>
      </c>
      <c r="F575" s="42">
        <v>-6889</v>
      </c>
      <c r="G575" s="18">
        <f t="shared" si="5"/>
        <v>1701</v>
      </c>
    </row>
    <row r="576" spans="1:7" ht="18" hidden="1" outlineLevel="1" thickBot="1" x14ac:dyDescent="0.4">
      <c r="B576" s="15" t="s">
        <v>148</v>
      </c>
      <c r="E576" s="42">
        <v>-1361</v>
      </c>
      <c r="F576" s="42">
        <v>-3253</v>
      </c>
      <c r="G576" s="18">
        <f t="shared" si="5"/>
        <v>1892</v>
      </c>
    </row>
    <row r="577" spans="2:7" ht="18" hidden="1" outlineLevel="1" thickBot="1" x14ac:dyDescent="0.4">
      <c r="B577" s="15" t="s">
        <v>284</v>
      </c>
      <c r="E577" s="42">
        <v>192</v>
      </c>
      <c r="F577" s="42">
        <v>41</v>
      </c>
      <c r="G577" s="18">
        <f t="shared" si="5"/>
        <v>151</v>
      </c>
    </row>
    <row r="578" spans="2:7" ht="18" hidden="1" outlineLevel="1" thickBot="1" x14ac:dyDescent="0.4">
      <c r="B578" s="15" t="s">
        <v>149</v>
      </c>
      <c r="E578" s="42">
        <v>-1329</v>
      </c>
      <c r="F578" s="42">
        <v>-2501</v>
      </c>
      <c r="G578" s="18">
        <v>1172</v>
      </c>
    </row>
    <row r="579" spans="2:7" ht="18" hidden="1" outlineLevel="1" thickBot="1" x14ac:dyDescent="0.4">
      <c r="B579" s="15" t="s">
        <v>150</v>
      </c>
      <c r="E579" s="42">
        <v>-1926</v>
      </c>
      <c r="F579" s="42">
        <v>-3011</v>
      </c>
      <c r="G579" s="18">
        <v>1085</v>
      </c>
    </row>
    <row r="580" spans="2:7" ht="18" hidden="1" outlineLevel="1" thickBot="1" x14ac:dyDescent="0.4">
      <c r="B580" s="15" t="s">
        <v>151</v>
      </c>
      <c r="E580" s="42">
        <v>4474</v>
      </c>
      <c r="F580" s="42">
        <v>4225</v>
      </c>
      <c r="G580" s="18">
        <f t="shared" si="5"/>
        <v>249</v>
      </c>
    </row>
    <row r="581" spans="2:7" ht="18" hidden="1" outlineLevel="1" thickBot="1" x14ac:dyDescent="0.4">
      <c r="B581" s="15" t="s">
        <v>152</v>
      </c>
      <c r="E581" s="42">
        <v>-293</v>
      </c>
      <c r="F581" s="42">
        <v>-428</v>
      </c>
      <c r="G581" s="18">
        <f t="shared" si="5"/>
        <v>135</v>
      </c>
    </row>
    <row r="582" spans="2:7" ht="18" hidden="1" outlineLevel="1" thickBot="1" x14ac:dyDescent="0.4">
      <c r="B582" s="15" t="s">
        <v>153</v>
      </c>
      <c r="E582" s="42">
        <v>-1007</v>
      </c>
      <c r="F582" s="42">
        <v>-937</v>
      </c>
      <c r="G582" s="18">
        <f t="shared" si="5"/>
        <v>-70</v>
      </c>
    </row>
    <row r="583" spans="2:7" ht="18" hidden="1" outlineLevel="1" thickBot="1" x14ac:dyDescent="0.4">
      <c r="B583" s="15" t="s">
        <v>154</v>
      </c>
      <c r="E583" s="42">
        <v>-5024</v>
      </c>
      <c r="F583" s="42">
        <v>-3220</v>
      </c>
      <c r="G583" s="18">
        <f t="shared" si="5"/>
        <v>-1804</v>
      </c>
    </row>
    <row r="584" spans="2:7" ht="18" hidden="1" outlineLevel="1" thickBot="1" x14ac:dyDescent="0.4">
      <c r="B584" s="15" t="s">
        <v>155</v>
      </c>
      <c r="E584" s="42">
        <v>3507</v>
      </c>
      <c r="F584" s="42">
        <v>1594</v>
      </c>
      <c r="G584" s="18">
        <f t="shared" si="5"/>
        <v>1913</v>
      </c>
    </row>
    <row r="585" spans="2:7" ht="18" hidden="1" outlineLevel="1" thickBot="1" x14ac:dyDescent="0.4">
      <c r="B585" s="15" t="s">
        <v>156</v>
      </c>
      <c r="E585" s="42">
        <v>-720</v>
      </c>
      <c r="F585" s="42">
        <v>-287</v>
      </c>
      <c r="G585" s="18">
        <f t="shared" si="5"/>
        <v>-433</v>
      </c>
    </row>
    <row r="586" spans="2:7" ht="18" hidden="1" outlineLevel="1" thickBot="1" x14ac:dyDescent="0.4">
      <c r="B586" s="15" t="s">
        <v>157</v>
      </c>
      <c r="E586" s="42">
        <v>227</v>
      </c>
      <c r="F586" s="42">
        <v>-692</v>
      </c>
      <c r="G586" s="18">
        <f t="shared" si="5"/>
        <v>919</v>
      </c>
    </row>
    <row r="587" spans="2:7" ht="18" hidden="1" outlineLevel="1" thickBot="1" x14ac:dyDescent="0.4">
      <c r="B587" s="15" t="s">
        <v>158</v>
      </c>
      <c r="E587" s="42">
        <v>1700</v>
      </c>
      <c r="F587" s="42">
        <v>226</v>
      </c>
      <c r="G587" s="18">
        <f t="shared" si="5"/>
        <v>1474</v>
      </c>
    </row>
    <row r="588" spans="2:7" ht="18" hidden="1" outlineLevel="1" thickBot="1" x14ac:dyDescent="0.4">
      <c r="B588" s="15" t="s">
        <v>159</v>
      </c>
      <c r="E588" s="42">
        <v>-1016</v>
      </c>
      <c r="F588" s="42">
        <v>-1421</v>
      </c>
      <c r="G588" s="18">
        <f t="shared" si="5"/>
        <v>405</v>
      </c>
    </row>
    <row r="589" spans="2:7" ht="18" hidden="1" outlineLevel="1" thickBot="1" x14ac:dyDescent="0.4">
      <c r="B589" s="15" t="s">
        <v>160</v>
      </c>
      <c r="E589" s="42">
        <v>73</v>
      </c>
      <c r="F589" s="42">
        <v>-785</v>
      </c>
      <c r="G589" s="18">
        <f t="shared" si="5"/>
        <v>858</v>
      </c>
    </row>
    <row r="590" spans="2:7" ht="18" hidden="1" outlineLevel="1" thickBot="1" x14ac:dyDescent="0.4">
      <c r="B590" s="15" t="s">
        <v>278</v>
      </c>
      <c r="E590" s="42">
        <v>3450</v>
      </c>
      <c r="F590" s="42">
        <v>2491</v>
      </c>
      <c r="G590" s="18">
        <v>959</v>
      </c>
    </row>
    <row r="591" spans="2:7" ht="18" hidden="1" outlineLevel="1" thickBot="1" x14ac:dyDescent="0.4">
      <c r="B591" s="15" t="s">
        <v>280</v>
      </c>
      <c r="E591" s="42">
        <v>-326</v>
      </c>
      <c r="F591" s="42">
        <v>36</v>
      </c>
      <c r="G591" s="18">
        <v>-362</v>
      </c>
    </row>
    <row r="592" spans="2:7" ht="18" hidden="1" outlineLevel="1" thickBot="1" x14ac:dyDescent="0.4">
      <c r="B592" s="15" t="s">
        <v>286</v>
      </c>
      <c r="E592" s="42" t="s">
        <v>251</v>
      </c>
      <c r="F592" s="42" t="s">
        <v>251</v>
      </c>
      <c r="G592" s="42" t="s">
        <v>251</v>
      </c>
    </row>
    <row r="593" spans="1:7" ht="18" hidden="1" outlineLevel="1" thickBot="1" x14ac:dyDescent="0.4">
      <c r="B593" s="15" t="s">
        <v>161</v>
      </c>
      <c r="E593" s="42">
        <v>-441</v>
      </c>
      <c r="F593" s="42">
        <v>-534</v>
      </c>
      <c r="G593" s="18">
        <v>93</v>
      </c>
    </row>
    <row r="594" spans="1:7" ht="18" hidden="1" outlineLevel="1" thickBot="1" x14ac:dyDescent="0.4">
      <c r="B594" s="15" t="s">
        <v>287</v>
      </c>
      <c r="E594" s="42" t="s">
        <v>251</v>
      </c>
      <c r="F594" s="42" t="s">
        <v>251</v>
      </c>
      <c r="G594" s="42" t="s">
        <v>251</v>
      </c>
    </row>
    <row r="595" spans="1:7" ht="18" hidden="1" outlineLevel="1" thickBot="1" x14ac:dyDescent="0.4">
      <c r="B595" s="15" t="s">
        <v>279</v>
      </c>
      <c r="E595" s="42">
        <v>139</v>
      </c>
      <c r="F595" s="42">
        <v>-36</v>
      </c>
      <c r="G595" s="18">
        <v>175</v>
      </c>
    </row>
    <row r="596" spans="1:7" ht="15" customHeight="1" collapsed="1" thickBot="1" x14ac:dyDescent="0.4">
      <c r="A596" s="14"/>
      <c r="B596" s="14" t="s">
        <v>132</v>
      </c>
      <c r="C596" s="14"/>
      <c r="D596" s="14"/>
      <c r="E596" s="86">
        <f>SUM(E569:E595)</f>
        <v>-7610</v>
      </c>
      <c r="F596" s="86">
        <f>SUM(F569:F595)</f>
        <v>-22590</v>
      </c>
      <c r="G596" s="18">
        <f t="shared" si="5"/>
        <v>14980</v>
      </c>
    </row>
    <row r="597" spans="1:7" ht="15" customHeight="1" thickBot="1" x14ac:dyDescent="0.4">
      <c r="A597" s="14"/>
      <c r="D597" s="35"/>
      <c r="E597" s="87"/>
      <c r="F597" s="87"/>
      <c r="G597" s="18"/>
    </row>
    <row r="598" spans="1:7" ht="18" hidden="1" outlineLevel="1" thickBot="1" x14ac:dyDescent="0.4">
      <c r="B598" s="15" t="s">
        <v>141</v>
      </c>
      <c r="E598" s="42">
        <v>132270</v>
      </c>
      <c r="F598" s="42">
        <v>105878</v>
      </c>
      <c r="G598" s="18">
        <f t="shared" si="5"/>
        <v>26392</v>
      </c>
    </row>
    <row r="599" spans="1:7" ht="18" hidden="1" outlineLevel="1" thickBot="1" x14ac:dyDescent="0.4">
      <c r="B599" s="15" t="s">
        <v>142</v>
      </c>
      <c r="E599" s="42">
        <v>30158</v>
      </c>
      <c r="F599" s="42">
        <v>30571</v>
      </c>
      <c r="G599" s="18">
        <f t="shared" si="5"/>
        <v>-413</v>
      </c>
    </row>
    <row r="600" spans="1:7" ht="18" hidden="1" outlineLevel="1" thickBot="1" x14ac:dyDescent="0.4">
      <c r="B600" s="15" t="s">
        <v>143</v>
      </c>
      <c r="E600" s="42">
        <v>228575</v>
      </c>
      <c r="F600" s="42">
        <v>187369</v>
      </c>
      <c r="G600" s="18">
        <f t="shared" si="5"/>
        <v>41206</v>
      </c>
    </row>
    <row r="601" spans="1:7" ht="18" hidden="1" outlineLevel="1" thickBot="1" x14ac:dyDescent="0.4">
      <c r="B601" s="15" t="s">
        <v>144</v>
      </c>
      <c r="E601" s="42">
        <v>37346</v>
      </c>
      <c r="F601" s="42">
        <v>38216</v>
      </c>
      <c r="G601" s="18">
        <f t="shared" ref="G601:G696" si="6">E601-F601</f>
        <v>-870</v>
      </c>
    </row>
    <row r="602" spans="1:7" ht="18" hidden="1" outlineLevel="1" thickBot="1" x14ac:dyDescent="0.4">
      <c r="B602" s="15" t="s">
        <v>145</v>
      </c>
      <c r="E602" s="42">
        <v>68654</v>
      </c>
      <c r="F602" s="42">
        <v>69026</v>
      </c>
      <c r="G602" s="18">
        <f t="shared" si="6"/>
        <v>-372</v>
      </c>
    </row>
    <row r="603" spans="1:7" ht="18" hidden="1" outlineLevel="1" thickBot="1" x14ac:dyDescent="0.4">
      <c r="B603" s="15" t="s">
        <v>146</v>
      </c>
      <c r="E603" s="42">
        <v>164308</v>
      </c>
      <c r="F603" s="42">
        <v>159606</v>
      </c>
      <c r="G603" s="18">
        <f t="shared" si="6"/>
        <v>4702</v>
      </c>
    </row>
    <row r="604" spans="1:7" ht="18" hidden="1" outlineLevel="1" thickBot="1" x14ac:dyDescent="0.4">
      <c r="B604" s="15" t="s">
        <v>147</v>
      </c>
      <c r="E604" s="42">
        <v>73137</v>
      </c>
      <c r="F604" s="42">
        <v>72150</v>
      </c>
      <c r="G604" s="18">
        <f t="shared" si="6"/>
        <v>987</v>
      </c>
    </row>
    <row r="605" spans="1:7" ht="18" hidden="1" outlineLevel="1" thickBot="1" x14ac:dyDescent="0.4">
      <c r="B605" s="15" t="s">
        <v>148</v>
      </c>
      <c r="E605" s="42">
        <v>123121</v>
      </c>
      <c r="F605" s="42">
        <v>125810</v>
      </c>
      <c r="G605" s="18">
        <f t="shared" si="6"/>
        <v>-2689</v>
      </c>
    </row>
    <row r="606" spans="1:7" ht="18" hidden="1" outlineLevel="1" thickBot="1" x14ac:dyDescent="0.4">
      <c r="B606" s="15" t="s">
        <v>284</v>
      </c>
      <c r="E606" s="42">
        <v>192</v>
      </c>
      <c r="F606" s="42">
        <v>41</v>
      </c>
      <c r="G606" s="18">
        <f t="shared" si="6"/>
        <v>151</v>
      </c>
    </row>
    <row r="607" spans="1:7" ht="18" hidden="1" outlineLevel="1" thickBot="1" x14ac:dyDescent="0.4">
      <c r="B607" s="15" t="s">
        <v>149</v>
      </c>
      <c r="E607" s="42">
        <v>169981</v>
      </c>
      <c r="F607" s="42">
        <v>171409</v>
      </c>
      <c r="G607" s="18">
        <v>-1428</v>
      </c>
    </row>
    <row r="608" spans="1:7" ht="18" hidden="1" outlineLevel="1" thickBot="1" x14ac:dyDescent="0.4">
      <c r="B608" s="15" t="s">
        <v>150</v>
      </c>
      <c r="E608" s="42">
        <v>54635</v>
      </c>
      <c r="F608" s="42">
        <v>55751</v>
      </c>
      <c r="G608" s="18">
        <v>-1116</v>
      </c>
    </row>
    <row r="609" spans="2:7" ht="18" hidden="1" outlineLevel="1" thickBot="1" x14ac:dyDescent="0.4">
      <c r="B609" s="15" t="s">
        <v>151</v>
      </c>
      <c r="E609" s="42">
        <v>56780</v>
      </c>
      <c r="F609" s="42">
        <v>57557</v>
      </c>
      <c r="G609" s="18">
        <f t="shared" si="6"/>
        <v>-777</v>
      </c>
    </row>
    <row r="610" spans="2:7" ht="18" hidden="1" outlineLevel="1" thickBot="1" x14ac:dyDescent="0.4">
      <c r="B610" s="15" t="s">
        <v>152</v>
      </c>
      <c r="E610" s="42">
        <v>14894</v>
      </c>
      <c r="F610" s="42">
        <v>15298</v>
      </c>
      <c r="G610" s="18">
        <f t="shared" si="6"/>
        <v>-404</v>
      </c>
    </row>
    <row r="611" spans="2:7" ht="18" hidden="1" outlineLevel="1" thickBot="1" x14ac:dyDescent="0.4">
      <c r="B611" s="15" t="s">
        <v>153</v>
      </c>
      <c r="E611" s="42">
        <v>23845</v>
      </c>
      <c r="F611" s="42">
        <v>24677</v>
      </c>
      <c r="G611" s="18">
        <f t="shared" si="6"/>
        <v>-832</v>
      </c>
    </row>
    <row r="612" spans="2:7" ht="18" hidden="1" outlineLevel="1" thickBot="1" x14ac:dyDescent="0.4">
      <c r="B612" s="15" t="s">
        <v>154</v>
      </c>
      <c r="E612" s="42">
        <v>132496</v>
      </c>
      <c r="F612" s="42">
        <v>136990</v>
      </c>
      <c r="G612" s="18">
        <f t="shared" si="6"/>
        <v>-4494</v>
      </c>
    </row>
    <row r="613" spans="2:7" ht="18" hidden="1" outlineLevel="1" thickBot="1" x14ac:dyDescent="0.4">
      <c r="B613" s="15" t="s">
        <v>155</v>
      </c>
      <c r="E613" s="42">
        <v>103860</v>
      </c>
      <c r="F613" s="42">
        <v>103321</v>
      </c>
      <c r="G613" s="18">
        <f t="shared" si="6"/>
        <v>539</v>
      </c>
    </row>
    <row r="614" spans="2:7" ht="18" hidden="1" outlineLevel="1" thickBot="1" x14ac:dyDescent="0.4">
      <c r="B614" s="15" t="s">
        <v>156</v>
      </c>
      <c r="E614" s="42">
        <v>18867</v>
      </c>
      <c r="F614" s="42">
        <v>17880</v>
      </c>
      <c r="G614" s="18">
        <f t="shared" si="6"/>
        <v>987</v>
      </c>
    </row>
    <row r="615" spans="2:7" ht="18" hidden="1" outlineLevel="1" thickBot="1" x14ac:dyDescent="0.4">
      <c r="B615" s="15" t="s">
        <v>157</v>
      </c>
      <c r="E615" s="42">
        <v>40862</v>
      </c>
      <c r="F615" s="42">
        <v>41082</v>
      </c>
      <c r="G615" s="18">
        <f t="shared" si="6"/>
        <v>-220</v>
      </c>
    </row>
    <row r="616" spans="2:7" ht="18" hidden="1" outlineLevel="1" thickBot="1" x14ac:dyDescent="0.4">
      <c r="B616" s="15" t="s">
        <v>158</v>
      </c>
      <c r="E616" s="42">
        <v>53104</v>
      </c>
      <c r="F616" s="42">
        <v>34260</v>
      </c>
      <c r="G616" s="18">
        <f t="shared" si="6"/>
        <v>18844</v>
      </c>
    </row>
    <row r="617" spans="2:7" ht="18" hidden="1" outlineLevel="1" thickBot="1" x14ac:dyDescent="0.4">
      <c r="B617" s="15" t="s">
        <v>159</v>
      </c>
      <c r="E617" s="42">
        <v>110090</v>
      </c>
      <c r="F617" s="42">
        <v>96377</v>
      </c>
      <c r="G617" s="18">
        <f t="shared" si="6"/>
        <v>13713</v>
      </c>
    </row>
    <row r="618" spans="2:7" ht="18" hidden="1" outlineLevel="1" thickBot="1" x14ac:dyDescent="0.4">
      <c r="B618" s="15" t="s">
        <v>160</v>
      </c>
      <c r="E618" s="42">
        <v>19464</v>
      </c>
      <c r="F618" s="42">
        <v>19007</v>
      </c>
      <c r="G618" s="18">
        <f t="shared" si="6"/>
        <v>457</v>
      </c>
    </row>
    <row r="619" spans="2:7" ht="18" hidden="1" outlineLevel="1" thickBot="1" x14ac:dyDescent="0.4">
      <c r="B619" s="15" t="s">
        <v>278</v>
      </c>
      <c r="E619" s="42">
        <v>7022</v>
      </c>
      <c r="F619" s="42">
        <v>6144</v>
      </c>
      <c r="G619" s="18">
        <v>878</v>
      </c>
    </row>
    <row r="620" spans="2:7" ht="18" hidden="1" outlineLevel="1" thickBot="1" x14ac:dyDescent="0.4">
      <c r="B620" s="15" t="s">
        <v>280</v>
      </c>
      <c r="E620" s="42">
        <v>918</v>
      </c>
      <c r="F620" s="42">
        <v>1289</v>
      </c>
      <c r="G620" s="18">
        <v>-371</v>
      </c>
    </row>
    <row r="621" spans="2:7" ht="18" hidden="1" outlineLevel="1" thickBot="1" x14ac:dyDescent="0.4">
      <c r="B621" s="15" t="s">
        <v>286</v>
      </c>
      <c r="E621" s="42" t="s">
        <v>251</v>
      </c>
      <c r="F621" s="42" t="s">
        <v>251</v>
      </c>
      <c r="G621" s="42" t="s">
        <v>251</v>
      </c>
    </row>
    <row r="622" spans="2:7" ht="18" hidden="1" outlineLevel="1" thickBot="1" x14ac:dyDescent="0.4">
      <c r="B622" s="15" t="s">
        <v>161</v>
      </c>
      <c r="E622" s="42">
        <v>16471</v>
      </c>
      <c r="F622" s="42">
        <v>16899</v>
      </c>
      <c r="G622" s="18">
        <v>-428</v>
      </c>
    </row>
    <row r="623" spans="2:7" ht="18" hidden="1" outlineLevel="1" thickBot="1" x14ac:dyDescent="0.4">
      <c r="B623" s="15" t="s">
        <v>287</v>
      </c>
      <c r="E623" s="42" t="s">
        <v>251</v>
      </c>
      <c r="F623" s="42" t="s">
        <v>251</v>
      </c>
      <c r="G623" s="42" t="s">
        <v>251</v>
      </c>
    </row>
    <row r="624" spans="2:7" ht="18" hidden="1" outlineLevel="1" thickBot="1" x14ac:dyDescent="0.4">
      <c r="B624" s="15" t="s">
        <v>279</v>
      </c>
      <c r="E624" s="42">
        <v>6658</v>
      </c>
      <c r="F624" s="42">
        <v>6487</v>
      </c>
      <c r="G624" s="18">
        <v>171</v>
      </c>
    </row>
    <row r="625" spans="1:7" ht="15" customHeight="1" collapsed="1" thickBot="1" x14ac:dyDescent="0.4">
      <c r="A625" s="14"/>
      <c r="B625" s="14" t="s">
        <v>108</v>
      </c>
      <c r="E625" s="86">
        <f>SUM(E598:E624)</f>
        <v>1687708</v>
      </c>
      <c r="F625" s="86">
        <f>SUM(F598:F624)</f>
        <v>1593095</v>
      </c>
      <c r="G625" s="18">
        <f t="shared" si="6"/>
        <v>94613</v>
      </c>
    </row>
    <row r="626" spans="1:7" ht="15" customHeight="1" x14ac:dyDescent="0.35">
      <c r="D626" s="35"/>
      <c r="E626" s="87"/>
      <c r="F626" s="87"/>
      <c r="G626" s="18"/>
    </row>
    <row r="627" spans="1:7" ht="15" customHeight="1" x14ac:dyDescent="0.35">
      <c r="A627" s="27"/>
      <c r="B627" s="27" t="s">
        <v>187</v>
      </c>
      <c r="E627" s="88"/>
      <c r="F627" s="89"/>
      <c r="G627" s="18"/>
    </row>
    <row r="628" spans="1:7" hidden="1" outlineLevel="1" x14ac:dyDescent="0.35">
      <c r="B628" s="15" t="s">
        <v>141</v>
      </c>
      <c r="E628" s="42">
        <v>0</v>
      </c>
      <c r="F628" s="42">
        <v>0</v>
      </c>
      <c r="G628" s="18">
        <f t="shared" si="6"/>
        <v>0</v>
      </c>
    </row>
    <row r="629" spans="1:7" hidden="1" outlineLevel="1" x14ac:dyDescent="0.35">
      <c r="B629" s="15" t="s">
        <v>142</v>
      </c>
      <c r="E629" s="42">
        <v>0</v>
      </c>
      <c r="F629" s="42">
        <v>0</v>
      </c>
      <c r="G629" s="18">
        <f t="shared" si="6"/>
        <v>0</v>
      </c>
    </row>
    <row r="630" spans="1:7" hidden="1" outlineLevel="1" x14ac:dyDescent="0.35">
      <c r="B630" s="15" t="s">
        <v>143</v>
      </c>
      <c r="E630" s="42">
        <v>0</v>
      </c>
      <c r="F630" s="42">
        <v>0</v>
      </c>
      <c r="G630" s="18">
        <f t="shared" si="6"/>
        <v>0</v>
      </c>
    </row>
    <row r="631" spans="1:7" hidden="1" outlineLevel="1" x14ac:dyDescent="0.35">
      <c r="B631" s="15" t="s">
        <v>144</v>
      </c>
      <c r="E631" s="42">
        <v>0</v>
      </c>
      <c r="F631" s="42">
        <v>0</v>
      </c>
      <c r="G631" s="18">
        <f t="shared" si="6"/>
        <v>0</v>
      </c>
    </row>
    <row r="632" spans="1:7" hidden="1" outlineLevel="1" x14ac:dyDescent="0.35">
      <c r="B632" s="15" t="s">
        <v>145</v>
      </c>
      <c r="E632" s="42">
        <v>0</v>
      </c>
      <c r="F632" s="42">
        <v>0</v>
      </c>
      <c r="G632" s="18">
        <f t="shared" si="6"/>
        <v>0</v>
      </c>
    </row>
    <row r="633" spans="1:7" hidden="1" outlineLevel="1" x14ac:dyDescent="0.35">
      <c r="B633" s="15" t="s">
        <v>146</v>
      </c>
      <c r="E633" s="42">
        <v>0</v>
      </c>
      <c r="F633" s="42">
        <v>0</v>
      </c>
      <c r="G633" s="18">
        <f t="shared" si="6"/>
        <v>0</v>
      </c>
    </row>
    <row r="634" spans="1:7" hidden="1" outlineLevel="1" x14ac:dyDescent="0.35">
      <c r="B634" s="15" t="s">
        <v>147</v>
      </c>
      <c r="E634" s="42">
        <v>0</v>
      </c>
      <c r="F634" s="42">
        <v>0</v>
      </c>
      <c r="G634" s="18">
        <f t="shared" si="6"/>
        <v>0</v>
      </c>
    </row>
    <row r="635" spans="1:7" hidden="1" outlineLevel="1" x14ac:dyDescent="0.35">
      <c r="B635" s="15" t="s">
        <v>148</v>
      </c>
      <c r="E635" s="42">
        <v>0</v>
      </c>
      <c r="F635" s="42">
        <v>0</v>
      </c>
      <c r="G635" s="18">
        <f t="shared" si="6"/>
        <v>0</v>
      </c>
    </row>
    <row r="636" spans="1:7" hidden="1" outlineLevel="1" x14ac:dyDescent="0.35">
      <c r="B636" s="15" t="s">
        <v>284</v>
      </c>
      <c r="E636" s="42">
        <v>0</v>
      </c>
      <c r="F636" s="42">
        <v>0</v>
      </c>
      <c r="G636" s="18">
        <f t="shared" si="6"/>
        <v>0</v>
      </c>
    </row>
    <row r="637" spans="1:7" hidden="1" outlineLevel="1" x14ac:dyDescent="0.35">
      <c r="B637" s="15" t="s">
        <v>149</v>
      </c>
      <c r="E637" s="42">
        <v>0</v>
      </c>
      <c r="F637" s="42">
        <v>0</v>
      </c>
      <c r="G637" s="18">
        <v>0</v>
      </c>
    </row>
    <row r="638" spans="1:7" hidden="1" outlineLevel="1" x14ac:dyDescent="0.35">
      <c r="B638" s="15" t="s">
        <v>150</v>
      </c>
      <c r="E638" s="42">
        <v>0</v>
      </c>
      <c r="F638" s="42">
        <v>0</v>
      </c>
      <c r="G638" s="18">
        <v>0</v>
      </c>
    </row>
    <row r="639" spans="1:7" hidden="1" outlineLevel="1" x14ac:dyDescent="0.35">
      <c r="B639" s="15" t="s">
        <v>151</v>
      </c>
      <c r="E639" s="42">
        <v>0</v>
      </c>
      <c r="F639" s="42">
        <v>0</v>
      </c>
      <c r="G639" s="18">
        <v>0</v>
      </c>
    </row>
    <row r="640" spans="1:7" hidden="1" outlineLevel="1" x14ac:dyDescent="0.35">
      <c r="B640" s="15" t="s">
        <v>152</v>
      </c>
      <c r="E640" s="42">
        <v>0</v>
      </c>
      <c r="F640" s="42">
        <v>0</v>
      </c>
      <c r="G640" s="18">
        <f t="shared" si="6"/>
        <v>0</v>
      </c>
    </row>
    <row r="641" spans="2:7" hidden="1" outlineLevel="1" x14ac:dyDescent="0.35">
      <c r="B641" s="15" t="s">
        <v>153</v>
      </c>
      <c r="E641" s="42">
        <v>251</v>
      </c>
      <c r="F641" s="42">
        <v>298</v>
      </c>
      <c r="G641" s="18">
        <f t="shared" si="6"/>
        <v>-47</v>
      </c>
    </row>
    <row r="642" spans="2:7" hidden="1" outlineLevel="1" x14ac:dyDescent="0.35">
      <c r="B642" s="15" t="s">
        <v>154</v>
      </c>
      <c r="E642" s="42">
        <v>0</v>
      </c>
      <c r="F642" s="42">
        <v>0</v>
      </c>
      <c r="G642" s="18">
        <f t="shared" si="6"/>
        <v>0</v>
      </c>
    </row>
    <row r="643" spans="2:7" hidden="1" outlineLevel="1" x14ac:dyDescent="0.35">
      <c r="B643" s="15" t="s">
        <v>155</v>
      </c>
      <c r="E643" s="42">
        <v>0</v>
      </c>
      <c r="F643" s="42">
        <v>0</v>
      </c>
      <c r="G643" s="18">
        <f t="shared" si="6"/>
        <v>0</v>
      </c>
    </row>
    <row r="644" spans="2:7" hidden="1" outlineLevel="1" x14ac:dyDescent="0.35">
      <c r="B644" s="15" t="s">
        <v>156</v>
      </c>
      <c r="E644" s="42">
        <v>0</v>
      </c>
      <c r="F644" s="42">
        <v>0</v>
      </c>
      <c r="G644" s="18">
        <f t="shared" si="6"/>
        <v>0</v>
      </c>
    </row>
    <row r="645" spans="2:7" hidden="1" outlineLevel="1" x14ac:dyDescent="0.35">
      <c r="B645" s="15" t="s">
        <v>157</v>
      </c>
      <c r="E645" s="42">
        <v>0</v>
      </c>
      <c r="F645" s="42">
        <v>0</v>
      </c>
      <c r="G645" s="18">
        <f t="shared" si="6"/>
        <v>0</v>
      </c>
    </row>
    <row r="646" spans="2:7" hidden="1" outlineLevel="1" x14ac:dyDescent="0.35">
      <c r="B646" s="15" t="s">
        <v>158</v>
      </c>
      <c r="E646" s="42">
        <v>0</v>
      </c>
      <c r="F646" s="42">
        <v>0</v>
      </c>
      <c r="G646" s="18">
        <f t="shared" si="6"/>
        <v>0</v>
      </c>
    </row>
    <row r="647" spans="2:7" hidden="1" outlineLevel="1" x14ac:dyDescent="0.35">
      <c r="B647" s="15" t="s">
        <v>159</v>
      </c>
      <c r="E647" s="42">
        <v>0</v>
      </c>
      <c r="F647" s="42">
        <v>0</v>
      </c>
      <c r="G647" s="18">
        <f t="shared" si="6"/>
        <v>0</v>
      </c>
    </row>
    <row r="648" spans="2:7" hidden="1" outlineLevel="1" x14ac:dyDescent="0.35">
      <c r="B648" s="15" t="s">
        <v>160</v>
      </c>
      <c r="E648" s="42">
        <v>0</v>
      </c>
      <c r="F648" s="42">
        <v>0</v>
      </c>
      <c r="G648" s="18">
        <f t="shared" si="6"/>
        <v>0</v>
      </c>
    </row>
    <row r="649" spans="2:7" hidden="1" outlineLevel="1" x14ac:dyDescent="0.35">
      <c r="B649" s="15" t="s">
        <v>278</v>
      </c>
      <c r="E649" s="42">
        <v>0</v>
      </c>
      <c r="F649" s="42">
        <v>0</v>
      </c>
      <c r="G649" s="18">
        <v>0</v>
      </c>
    </row>
    <row r="650" spans="2:7" hidden="1" outlineLevel="1" x14ac:dyDescent="0.35">
      <c r="B650" s="15" t="s">
        <v>280</v>
      </c>
      <c r="E650" s="42">
        <v>0</v>
      </c>
      <c r="F650" s="42">
        <v>0</v>
      </c>
      <c r="G650" s="18">
        <v>0</v>
      </c>
    </row>
    <row r="651" spans="2:7" hidden="1" outlineLevel="1" x14ac:dyDescent="0.35">
      <c r="B651" s="15" t="s">
        <v>286</v>
      </c>
      <c r="E651" s="42" t="s">
        <v>251</v>
      </c>
      <c r="F651" s="42" t="s">
        <v>251</v>
      </c>
      <c r="G651" s="42" t="s">
        <v>251</v>
      </c>
    </row>
    <row r="652" spans="2:7" hidden="1" outlineLevel="1" x14ac:dyDescent="0.35">
      <c r="B652" s="15" t="s">
        <v>161</v>
      </c>
      <c r="E652" s="42">
        <v>0</v>
      </c>
      <c r="F652" s="42">
        <v>0</v>
      </c>
      <c r="G652" s="18">
        <v>0</v>
      </c>
    </row>
    <row r="653" spans="2:7" hidden="1" outlineLevel="1" x14ac:dyDescent="0.35">
      <c r="B653" s="15" t="s">
        <v>287</v>
      </c>
      <c r="E653" s="42" t="s">
        <v>251</v>
      </c>
      <c r="F653" s="42" t="s">
        <v>251</v>
      </c>
      <c r="G653" s="42" t="s">
        <v>251</v>
      </c>
    </row>
    <row r="654" spans="2:7" hidden="1" outlineLevel="1" x14ac:dyDescent="0.35">
      <c r="B654" s="15" t="s">
        <v>279</v>
      </c>
      <c r="E654" s="42">
        <v>0</v>
      </c>
      <c r="F654" s="42">
        <v>0</v>
      </c>
      <c r="G654" s="18">
        <v>0</v>
      </c>
    </row>
    <row r="655" spans="2:7" ht="15" customHeight="1" collapsed="1" x14ac:dyDescent="0.35">
      <c r="C655" s="26" t="s">
        <v>1</v>
      </c>
      <c r="D655" s="26" t="s">
        <v>40</v>
      </c>
      <c r="E655" s="42">
        <f>SUM(E628:E654)</f>
        <v>251</v>
      </c>
      <c r="F655" s="42">
        <f>SUM(F628:F654)</f>
        <v>298</v>
      </c>
      <c r="G655" s="18">
        <f t="shared" si="6"/>
        <v>-47</v>
      </c>
    </row>
    <row r="656" spans="2:7" hidden="1" outlineLevel="1" x14ac:dyDescent="0.35">
      <c r="B656" s="15" t="s">
        <v>141</v>
      </c>
      <c r="E656" s="42">
        <v>0</v>
      </c>
      <c r="F656" s="42">
        <v>0</v>
      </c>
      <c r="G656" s="18">
        <f t="shared" si="6"/>
        <v>0</v>
      </c>
    </row>
    <row r="657" spans="2:7" hidden="1" outlineLevel="1" x14ac:dyDescent="0.35">
      <c r="B657" s="15" t="s">
        <v>142</v>
      </c>
      <c r="E657" s="42">
        <v>0</v>
      </c>
      <c r="F657" s="42">
        <v>0</v>
      </c>
      <c r="G657" s="18">
        <f t="shared" si="6"/>
        <v>0</v>
      </c>
    </row>
    <row r="658" spans="2:7" hidden="1" outlineLevel="1" x14ac:dyDescent="0.35">
      <c r="B658" s="15" t="s">
        <v>143</v>
      </c>
      <c r="E658" s="42">
        <v>0</v>
      </c>
      <c r="F658" s="42">
        <v>0</v>
      </c>
      <c r="G658" s="18">
        <f t="shared" si="6"/>
        <v>0</v>
      </c>
    </row>
    <row r="659" spans="2:7" hidden="1" outlineLevel="1" x14ac:dyDescent="0.35">
      <c r="B659" s="15" t="s">
        <v>144</v>
      </c>
      <c r="E659" s="42">
        <v>0</v>
      </c>
      <c r="F659" s="42">
        <v>0</v>
      </c>
      <c r="G659" s="18">
        <f t="shared" si="6"/>
        <v>0</v>
      </c>
    </row>
    <row r="660" spans="2:7" hidden="1" outlineLevel="1" x14ac:dyDescent="0.35">
      <c r="B660" s="15" t="s">
        <v>145</v>
      </c>
      <c r="E660" s="42">
        <v>2726</v>
      </c>
      <c r="F660" s="42">
        <v>3632</v>
      </c>
      <c r="G660" s="18">
        <f t="shared" si="6"/>
        <v>-906</v>
      </c>
    </row>
    <row r="661" spans="2:7" hidden="1" outlineLevel="1" x14ac:dyDescent="0.35">
      <c r="B661" s="15" t="s">
        <v>146</v>
      </c>
      <c r="E661" s="42">
        <v>8408</v>
      </c>
      <c r="F661" s="42">
        <v>8949</v>
      </c>
      <c r="G661" s="18">
        <f t="shared" si="6"/>
        <v>-541</v>
      </c>
    </row>
    <row r="662" spans="2:7" hidden="1" outlineLevel="1" x14ac:dyDescent="0.35">
      <c r="B662" s="15" t="s">
        <v>147</v>
      </c>
      <c r="E662" s="42">
        <v>3579</v>
      </c>
      <c r="F662" s="42">
        <v>3920</v>
      </c>
      <c r="G662" s="18">
        <f t="shared" si="6"/>
        <v>-341</v>
      </c>
    </row>
    <row r="663" spans="2:7" hidden="1" outlineLevel="1" x14ac:dyDescent="0.35">
      <c r="B663" s="15" t="s">
        <v>148</v>
      </c>
      <c r="E663" s="42">
        <v>3185</v>
      </c>
      <c r="F663" s="42">
        <v>3378</v>
      </c>
      <c r="G663" s="18">
        <f t="shared" si="6"/>
        <v>-193</v>
      </c>
    </row>
    <row r="664" spans="2:7" hidden="1" outlineLevel="1" x14ac:dyDescent="0.35">
      <c r="B664" s="15" t="s">
        <v>284</v>
      </c>
      <c r="E664" s="42">
        <v>0</v>
      </c>
      <c r="F664" s="42">
        <v>0</v>
      </c>
      <c r="G664" s="18">
        <f t="shared" si="6"/>
        <v>0</v>
      </c>
    </row>
    <row r="665" spans="2:7" hidden="1" outlineLevel="1" x14ac:dyDescent="0.35">
      <c r="B665" s="15" t="s">
        <v>149</v>
      </c>
      <c r="E665" s="42">
        <v>0</v>
      </c>
      <c r="F665" s="42">
        <v>0</v>
      </c>
      <c r="G665" s="18">
        <v>0</v>
      </c>
    </row>
    <row r="666" spans="2:7" hidden="1" outlineLevel="1" x14ac:dyDescent="0.35">
      <c r="B666" s="15" t="s">
        <v>150</v>
      </c>
      <c r="E666" s="42">
        <v>0</v>
      </c>
      <c r="F666" s="42">
        <v>0</v>
      </c>
      <c r="G666" s="18">
        <v>0</v>
      </c>
    </row>
    <row r="667" spans="2:7" hidden="1" outlineLevel="1" x14ac:dyDescent="0.35">
      <c r="B667" s="15" t="s">
        <v>151</v>
      </c>
      <c r="E667" s="42">
        <v>0</v>
      </c>
      <c r="F667" s="42">
        <v>0</v>
      </c>
      <c r="G667" s="18">
        <f t="shared" si="6"/>
        <v>0</v>
      </c>
    </row>
    <row r="668" spans="2:7" hidden="1" outlineLevel="1" x14ac:dyDescent="0.35">
      <c r="B668" s="15" t="s">
        <v>152</v>
      </c>
      <c r="E668" s="42">
        <v>0</v>
      </c>
      <c r="F668" s="42">
        <v>0</v>
      </c>
      <c r="G668" s="18">
        <f t="shared" si="6"/>
        <v>0</v>
      </c>
    </row>
    <row r="669" spans="2:7" hidden="1" outlineLevel="1" x14ac:dyDescent="0.35">
      <c r="B669" s="15" t="s">
        <v>153</v>
      </c>
      <c r="E669" s="42">
        <v>0</v>
      </c>
      <c r="F669" s="42">
        <v>0</v>
      </c>
      <c r="G669" s="18">
        <f t="shared" si="6"/>
        <v>0</v>
      </c>
    </row>
    <row r="670" spans="2:7" hidden="1" outlineLevel="1" x14ac:dyDescent="0.35">
      <c r="B670" s="15" t="s">
        <v>154</v>
      </c>
      <c r="E670" s="42">
        <v>0</v>
      </c>
      <c r="F670" s="42">
        <v>0</v>
      </c>
      <c r="G670" s="18">
        <f t="shared" si="6"/>
        <v>0</v>
      </c>
    </row>
    <row r="671" spans="2:7" hidden="1" outlineLevel="1" x14ac:dyDescent="0.35">
      <c r="B671" s="15" t="s">
        <v>155</v>
      </c>
      <c r="E671" s="42">
        <v>0</v>
      </c>
      <c r="F671" s="42">
        <v>0</v>
      </c>
      <c r="G671" s="18">
        <f t="shared" si="6"/>
        <v>0</v>
      </c>
    </row>
    <row r="672" spans="2:7" hidden="1" outlineLevel="1" x14ac:dyDescent="0.35">
      <c r="B672" s="15" t="s">
        <v>156</v>
      </c>
      <c r="E672" s="42">
        <v>1076</v>
      </c>
      <c r="F672" s="42">
        <v>1147</v>
      </c>
      <c r="G672" s="18">
        <f t="shared" si="6"/>
        <v>-71</v>
      </c>
    </row>
    <row r="673" spans="2:7" hidden="1" outlineLevel="1" x14ac:dyDescent="0.35">
      <c r="B673" s="15" t="s">
        <v>157</v>
      </c>
      <c r="E673" s="42">
        <v>0</v>
      </c>
      <c r="F673" s="42">
        <v>0</v>
      </c>
      <c r="G673" s="18">
        <f t="shared" si="6"/>
        <v>0</v>
      </c>
    </row>
    <row r="674" spans="2:7" hidden="1" outlineLevel="1" x14ac:dyDescent="0.35">
      <c r="B674" s="15" t="s">
        <v>158</v>
      </c>
      <c r="E674" s="42">
        <v>0</v>
      </c>
      <c r="F674" s="42">
        <v>0</v>
      </c>
      <c r="G674" s="18">
        <f t="shared" si="6"/>
        <v>0</v>
      </c>
    </row>
    <row r="675" spans="2:7" hidden="1" outlineLevel="1" x14ac:dyDescent="0.35">
      <c r="B675" s="15" t="s">
        <v>159</v>
      </c>
      <c r="E675" s="42">
        <v>1020</v>
      </c>
      <c r="F675" s="42">
        <v>1270</v>
      </c>
      <c r="G675" s="18">
        <f t="shared" si="6"/>
        <v>-250</v>
      </c>
    </row>
    <row r="676" spans="2:7" hidden="1" outlineLevel="1" x14ac:dyDescent="0.35">
      <c r="B676" s="15" t="s">
        <v>160</v>
      </c>
      <c r="E676" s="42">
        <v>0</v>
      </c>
      <c r="F676" s="42">
        <v>0</v>
      </c>
      <c r="G676" s="18">
        <f t="shared" si="6"/>
        <v>0</v>
      </c>
    </row>
    <row r="677" spans="2:7" hidden="1" outlineLevel="1" x14ac:dyDescent="0.35">
      <c r="B677" s="15" t="s">
        <v>278</v>
      </c>
      <c r="E677" s="42">
        <v>0</v>
      </c>
      <c r="F677" s="42">
        <v>0</v>
      </c>
      <c r="G677" s="18">
        <v>0</v>
      </c>
    </row>
    <row r="678" spans="2:7" hidden="1" outlineLevel="1" x14ac:dyDescent="0.35">
      <c r="B678" s="15" t="s">
        <v>280</v>
      </c>
      <c r="E678" s="42">
        <v>2</v>
      </c>
      <c r="F678" s="42">
        <v>13</v>
      </c>
      <c r="G678" s="18">
        <v>-11</v>
      </c>
    </row>
    <row r="679" spans="2:7" hidden="1" outlineLevel="1" x14ac:dyDescent="0.35">
      <c r="B679" s="15" t="s">
        <v>286</v>
      </c>
      <c r="E679" s="42" t="s">
        <v>251</v>
      </c>
      <c r="F679" s="42" t="s">
        <v>251</v>
      </c>
      <c r="G679" s="42" t="s">
        <v>251</v>
      </c>
    </row>
    <row r="680" spans="2:7" hidden="1" outlineLevel="1" x14ac:dyDescent="0.35">
      <c r="B680" s="15" t="s">
        <v>161</v>
      </c>
      <c r="E680" s="42">
        <v>452</v>
      </c>
      <c r="F680" s="42">
        <v>505</v>
      </c>
      <c r="G680" s="18">
        <v>-53</v>
      </c>
    </row>
    <row r="681" spans="2:7" hidden="1" outlineLevel="1" x14ac:dyDescent="0.35">
      <c r="B681" s="15" t="s">
        <v>287</v>
      </c>
      <c r="E681" s="42" t="s">
        <v>251</v>
      </c>
      <c r="F681" s="42" t="s">
        <v>251</v>
      </c>
      <c r="G681" s="42" t="s">
        <v>251</v>
      </c>
    </row>
    <row r="682" spans="2:7" hidden="1" outlineLevel="1" x14ac:dyDescent="0.35">
      <c r="B682" s="15" t="s">
        <v>279</v>
      </c>
      <c r="E682" s="42">
        <v>307</v>
      </c>
      <c r="F682" s="42">
        <v>386</v>
      </c>
      <c r="G682" s="18">
        <v>-79</v>
      </c>
    </row>
    <row r="683" spans="2:7" ht="17.399999999999999" customHeight="1" collapsed="1" x14ac:dyDescent="0.35">
      <c r="C683" s="26" t="s">
        <v>2</v>
      </c>
      <c r="D683" s="26" t="s">
        <v>180</v>
      </c>
      <c r="E683" s="42">
        <f>SUM(E656:E682)</f>
        <v>20755</v>
      </c>
      <c r="F683" s="42">
        <f>SUM(F656:F682)</f>
        <v>23200</v>
      </c>
      <c r="G683" s="18">
        <f t="shared" si="6"/>
        <v>-2445</v>
      </c>
    </row>
    <row r="684" spans="2:7" hidden="1" outlineLevel="1" x14ac:dyDescent="0.35">
      <c r="B684" s="15" t="s">
        <v>141</v>
      </c>
      <c r="E684" s="42">
        <v>0</v>
      </c>
      <c r="F684" s="42">
        <v>0</v>
      </c>
      <c r="G684" s="18">
        <f t="shared" si="6"/>
        <v>0</v>
      </c>
    </row>
    <row r="685" spans="2:7" hidden="1" outlineLevel="1" x14ac:dyDescent="0.35">
      <c r="B685" s="15" t="s">
        <v>142</v>
      </c>
      <c r="E685" s="42">
        <v>0</v>
      </c>
      <c r="F685" s="42">
        <v>0</v>
      </c>
      <c r="G685" s="18">
        <f t="shared" si="6"/>
        <v>0</v>
      </c>
    </row>
    <row r="686" spans="2:7" hidden="1" outlineLevel="1" x14ac:dyDescent="0.35">
      <c r="B686" s="15" t="s">
        <v>143</v>
      </c>
      <c r="E686" s="42">
        <v>0</v>
      </c>
      <c r="F686" s="42">
        <v>0</v>
      </c>
      <c r="G686" s="18">
        <f t="shared" si="6"/>
        <v>0</v>
      </c>
    </row>
    <row r="687" spans="2:7" hidden="1" outlineLevel="1" x14ac:dyDescent="0.35">
      <c r="B687" s="15" t="s">
        <v>144</v>
      </c>
      <c r="E687" s="42">
        <v>0</v>
      </c>
      <c r="F687" s="42">
        <v>0</v>
      </c>
      <c r="G687" s="18">
        <f t="shared" si="6"/>
        <v>0</v>
      </c>
    </row>
    <row r="688" spans="2:7" hidden="1" outlineLevel="1" x14ac:dyDescent="0.35">
      <c r="B688" s="15" t="s">
        <v>145</v>
      </c>
      <c r="E688" s="42">
        <v>0</v>
      </c>
      <c r="F688" s="42">
        <v>0</v>
      </c>
      <c r="G688" s="18">
        <f t="shared" si="6"/>
        <v>0</v>
      </c>
    </row>
    <row r="689" spans="2:7" hidden="1" outlineLevel="1" x14ac:dyDescent="0.35">
      <c r="B689" s="15" t="s">
        <v>146</v>
      </c>
      <c r="E689" s="42">
        <v>0</v>
      </c>
      <c r="F689" s="42">
        <v>0</v>
      </c>
      <c r="G689" s="18">
        <f t="shared" si="6"/>
        <v>0</v>
      </c>
    </row>
    <row r="690" spans="2:7" hidden="1" outlineLevel="1" x14ac:dyDescent="0.35">
      <c r="B690" s="15" t="s">
        <v>147</v>
      </c>
      <c r="E690" s="42">
        <v>0</v>
      </c>
      <c r="F690" s="42">
        <v>0</v>
      </c>
      <c r="G690" s="18">
        <f t="shared" si="6"/>
        <v>0</v>
      </c>
    </row>
    <row r="691" spans="2:7" hidden="1" outlineLevel="1" x14ac:dyDescent="0.35">
      <c r="B691" s="15" t="s">
        <v>148</v>
      </c>
      <c r="E691" s="42">
        <v>0</v>
      </c>
      <c r="F691" s="42">
        <v>0</v>
      </c>
      <c r="G691" s="18">
        <f t="shared" si="6"/>
        <v>0</v>
      </c>
    </row>
    <row r="692" spans="2:7" hidden="1" outlineLevel="1" x14ac:dyDescent="0.35">
      <c r="B692" s="15" t="s">
        <v>284</v>
      </c>
      <c r="E692" s="42">
        <v>0</v>
      </c>
      <c r="F692" s="42">
        <v>0</v>
      </c>
      <c r="G692" s="18">
        <f t="shared" si="6"/>
        <v>0</v>
      </c>
    </row>
    <row r="693" spans="2:7" hidden="1" outlineLevel="1" x14ac:dyDescent="0.35">
      <c r="B693" s="15" t="s">
        <v>149</v>
      </c>
      <c r="E693" s="42">
        <v>0</v>
      </c>
      <c r="F693" s="42">
        <v>0</v>
      </c>
      <c r="G693" s="18">
        <v>0</v>
      </c>
    </row>
    <row r="694" spans="2:7" hidden="1" outlineLevel="1" x14ac:dyDescent="0.35">
      <c r="B694" s="15" t="s">
        <v>150</v>
      </c>
      <c r="E694" s="42">
        <v>0</v>
      </c>
      <c r="F694" s="42">
        <v>0</v>
      </c>
      <c r="G694" s="18">
        <v>0</v>
      </c>
    </row>
    <row r="695" spans="2:7" hidden="1" outlineLevel="1" x14ac:dyDescent="0.35">
      <c r="B695" s="15" t="s">
        <v>151</v>
      </c>
      <c r="E695" s="42">
        <v>0</v>
      </c>
      <c r="F695" s="42">
        <v>0</v>
      </c>
      <c r="G695" s="18">
        <f t="shared" si="6"/>
        <v>0</v>
      </c>
    </row>
    <row r="696" spans="2:7" hidden="1" outlineLevel="1" x14ac:dyDescent="0.35">
      <c r="B696" s="15" t="s">
        <v>152</v>
      </c>
      <c r="E696" s="42">
        <v>0</v>
      </c>
      <c r="F696" s="42">
        <v>0</v>
      </c>
      <c r="G696" s="18">
        <f t="shared" si="6"/>
        <v>0</v>
      </c>
    </row>
    <row r="697" spans="2:7" hidden="1" outlineLevel="1" x14ac:dyDescent="0.35">
      <c r="B697" s="15" t="s">
        <v>153</v>
      </c>
      <c r="E697" s="42">
        <v>0</v>
      </c>
      <c r="F697" s="42">
        <v>0</v>
      </c>
      <c r="G697" s="18">
        <f t="shared" ref="G697:G798" si="7">E697-F697</f>
        <v>0</v>
      </c>
    </row>
    <row r="698" spans="2:7" hidden="1" outlineLevel="1" x14ac:dyDescent="0.35">
      <c r="B698" s="15" t="s">
        <v>154</v>
      </c>
      <c r="E698" s="42">
        <v>0</v>
      </c>
      <c r="F698" s="42">
        <v>0</v>
      </c>
      <c r="G698" s="18">
        <f t="shared" si="7"/>
        <v>0</v>
      </c>
    </row>
    <row r="699" spans="2:7" hidden="1" outlineLevel="1" x14ac:dyDescent="0.35">
      <c r="B699" s="15" t="s">
        <v>155</v>
      </c>
      <c r="E699" s="42">
        <v>0</v>
      </c>
      <c r="F699" s="42">
        <v>0</v>
      </c>
      <c r="G699" s="18">
        <f t="shared" si="7"/>
        <v>0</v>
      </c>
    </row>
    <row r="700" spans="2:7" hidden="1" outlineLevel="1" x14ac:dyDescent="0.35">
      <c r="B700" s="15" t="s">
        <v>156</v>
      </c>
      <c r="E700" s="42">
        <v>0</v>
      </c>
      <c r="F700" s="42">
        <v>0</v>
      </c>
      <c r="G700" s="18">
        <f t="shared" si="7"/>
        <v>0</v>
      </c>
    </row>
    <row r="701" spans="2:7" hidden="1" outlineLevel="1" x14ac:dyDescent="0.35">
      <c r="B701" s="15" t="s">
        <v>157</v>
      </c>
      <c r="E701" s="42">
        <v>0</v>
      </c>
      <c r="F701" s="42">
        <v>0</v>
      </c>
      <c r="G701" s="18">
        <f t="shared" si="7"/>
        <v>0</v>
      </c>
    </row>
    <row r="702" spans="2:7" hidden="1" outlineLevel="1" x14ac:dyDescent="0.35">
      <c r="B702" s="15" t="s">
        <v>158</v>
      </c>
      <c r="E702" s="42">
        <v>0</v>
      </c>
      <c r="F702" s="42">
        <v>0</v>
      </c>
      <c r="G702" s="18">
        <f t="shared" si="7"/>
        <v>0</v>
      </c>
    </row>
    <row r="703" spans="2:7" hidden="1" outlineLevel="1" x14ac:dyDescent="0.35">
      <c r="B703" s="15" t="s">
        <v>159</v>
      </c>
      <c r="E703" s="42">
        <v>0</v>
      </c>
      <c r="F703" s="42">
        <v>0</v>
      </c>
      <c r="G703" s="18">
        <f t="shared" si="7"/>
        <v>0</v>
      </c>
    </row>
    <row r="704" spans="2:7" hidden="1" outlineLevel="1" x14ac:dyDescent="0.35">
      <c r="B704" s="15" t="s">
        <v>160</v>
      </c>
      <c r="E704" s="42">
        <v>0</v>
      </c>
      <c r="F704" s="42">
        <v>0</v>
      </c>
      <c r="G704" s="18">
        <f t="shared" si="7"/>
        <v>0</v>
      </c>
    </row>
    <row r="705" spans="2:7" hidden="1" outlineLevel="1" x14ac:dyDescent="0.35">
      <c r="B705" s="15" t="s">
        <v>278</v>
      </c>
      <c r="E705" s="42">
        <v>0</v>
      </c>
      <c r="F705" s="42">
        <v>0</v>
      </c>
      <c r="G705" s="18">
        <v>0</v>
      </c>
    </row>
    <row r="706" spans="2:7" hidden="1" outlineLevel="1" x14ac:dyDescent="0.35">
      <c r="B706" s="15" t="s">
        <v>280</v>
      </c>
      <c r="E706" s="42">
        <v>0</v>
      </c>
      <c r="F706" s="42">
        <v>0</v>
      </c>
      <c r="G706" s="18">
        <v>0</v>
      </c>
    </row>
    <row r="707" spans="2:7" hidden="1" outlineLevel="1" x14ac:dyDescent="0.35">
      <c r="B707" s="15" t="s">
        <v>286</v>
      </c>
      <c r="E707" s="42" t="s">
        <v>251</v>
      </c>
      <c r="F707" s="42" t="s">
        <v>251</v>
      </c>
      <c r="G707" s="42" t="s">
        <v>251</v>
      </c>
    </row>
    <row r="708" spans="2:7" hidden="1" outlineLevel="1" x14ac:dyDescent="0.35">
      <c r="B708" s="15" t="s">
        <v>161</v>
      </c>
      <c r="E708" s="42">
        <v>0</v>
      </c>
      <c r="F708" s="42">
        <v>0</v>
      </c>
      <c r="G708" s="18">
        <v>0</v>
      </c>
    </row>
    <row r="709" spans="2:7" hidden="1" outlineLevel="1" x14ac:dyDescent="0.35">
      <c r="B709" s="15" t="s">
        <v>287</v>
      </c>
      <c r="E709" s="42" t="s">
        <v>251</v>
      </c>
      <c r="F709" s="42" t="s">
        <v>251</v>
      </c>
      <c r="G709" s="42" t="s">
        <v>251</v>
      </c>
    </row>
    <row r="710" spans="2:7" hidden="1" outlineLevel="1" x14ac:dyDescent="0.35">
      <c r="B710" s="15" t="s">
        <v>279</v>
      </c>
      <c r="E710" s="42">
        <v>0</v>
      </c>
      <c r="F710" s="42">
        <v>0</v>
      </c>
      <c r="G710" s="18">
        <v>0</v>
      </c>
    </row>
    <row r="711" spans="2:7" ht="15" customHeight="1" collapsed="1" x14ac:dyDescent="0.35">
      <c r="B711" s="14"/>
      <c r="C711" s="26" t="s">
        <v>3</v>
      </c>
      <c r="D711" s="26" t="s">
        <v>95</v>
      </c>
      <c r="E711" s="42">
        <f>SUM(E684:E710)</f>
        <v>0</v>
      </c>
      <c r="F711" s="42">
        <f>SUM(F684:F710)</f>
        <v>0</v>
      </c>
      <c r="G711" s="18">
        <f t="shared" si="7"/>
        <v>0</v>
      </c>
    </row>
    <row r="712" spans="2:7" hidden="1" outlineLevel="1" x14ac:dyDescent="0.35">
      <c r="B712" s="15" t="s">
        <v>141</v>
      </c>
      <c r="E712" s="42">
        <v>0</v>
      </c>
      <c r="F712" s="42">
        <v>0</v>
      </c>
      <c r="G712" s="18">
        <f t="shared" si="7"/>
        <v>0</v>
      </c>
    </row>
    <row r="713" spans="2:7" hidden="1" outlineLevel="1" x14ac:dyDescent="0.35">
      <c r="B713" s="15" t="s">
        <v>142</v>
      </c>
      <c r="E713" s="42">
        <v>0</v>
      </c>
      <c r="F713" s="42">
        <v>0</v>
      </c>
      <c r="G713" s="18">
        <f t="shared" si="7"/>
        <v>0</v>
      </c>
    </row>
    <row r="714" spans="2:7" hidden="1" outlineLevel="1" x14ac:dyDescent="0.35">
      <c r="B714" s="15" t="s">
        <v>143</v>
      </c>
      <c r="E714" s="42">
        <v>0</v>
      </c>
      <c r="F714" s="42">
        <v>0</v>
      </c>
      <c r="G714" s="18">
        <f t="shared" si="7"/>
        <v>0</v>
      </c>
    </row>
    <row r="715" spans="2:7" hidden="1" outlineLevel="1" x14ac:dyDescent="0.35">
      <c r="B715" s="15" t="s">
        <v>144</v>
      </c>
      <c r="E715" s="42">
        <v>0</v>
      </c>
      <c r="F715" s="42">
        <v>0</v>
      </c>
      <c r="G715" s="18">
        <f t="shared" si="7"/>
        <v>0</v>
      </c>
    </row>
    <row r="716" spans="2:7" hidden="1" outlineLevel="1" x14ac:dyDescent="0.35">
      <c r="B716" s="15" t="s">
        <v>145</v>
      </c>
      <c r="E716" s="42">
        <v>0</v>
      </c>
      <c r="F716" s="42">
        <v>0</v>
      </c>
      <c r="G716" s="18">
        <f t="shared" si="7"/>
        <v>0</v>
      </c>
    </row>
    <row r="717" spans="2:7" hidden="1" outlineLevel="1" x14ac:dyDescent="0.35">
      <c r="B717" s="15" t="s">
        <v>146</v>
      </c>
      <c r="E717" s="42">
        <v>0</v>
      </c>
      <c r="F717" s="42">
        <v>0</v>
      </c>
      <c r="G717" s="18">
        <f t="shared" si="7"/>
        <v>0</v>
      </c>
    </row>
    <row r="718" spans="2:7" hidden="1" outlineLevel="1" x14ac:dyDescent="0.35">
      <c r="B718" s="15" t="s">
        <v>147</v>
      </c>
      <c r="E718" s="42">
        <v>1040</v>
      </c>
      <c r="F718" s="42">
        <v>1186</v>
      </c>
      <c r="G718" s="18">
        <f t="shared" si="7"/>
        <v>-146</v>
      </c>
    </row>
    <row r="719" spans="2:7" hidden="1" outlineLevel="1" x14ac:dyDescent="0.35">
      <c r="B719" s="15" t="s">
        <v>148</v>
      </c>
      <c r="E719" s="42">
        <v>0</v>
      </c>
      <c r="F719" s="42">
        <v>0</v>
      </c>
      <c r="G719" s="18">
        <f t="shared" si="7"/>
        <v>0</v>
      </c>
    </row>
    <row r="720" spans="2:7" hidden="1" outlineLevel="1" x14ac:dyDescent="0.35">
      <c r="B720" s="15" t="s">
        <v>284</v>
      </c>
      <c r="E720" s="42">
        <v>0</v>
      </c>
      <c r="F720" s="42">
        <v>0</v>
      </c>
      <c r="G720" s="18">
        <f t="shared" si="7"/>
        <v>0</v>
      </c>
    </row>
    <row r="721" spans="2:7" hidden="1" outlineLevel="1" x14ac:dyDescent="0.35">
      <c r="B721" s="15" t="s">
        <v>149</v>
      </c>
      <c r="E721" s="42">
        <v>0</v>
      </c>
      <c r="F721" s="42">
        <v>0</v>
      </c>
      <c r="G721" s="18">
        <v>0</v>
      </c>
    </row>
    <row r="722" spans="2:7" hidden="1" outlineLevel="1" x14ac:dyDescent="0.35">
      <c r="B722" s="15" t="s">
        <v>150</v>
      </c>
      <c r="E722" s="42">
        <v>0</v>
      </c>
      <c r="F722" s="42">
        <v>0</v>
      </c>
      <c r="G722" s="18">
        <v>0</v>
      </c>
    </row>
    <row r="723" spans="2:7" hidden="1" outlineLevel="1" x14ac:dyDescent="0.35">
      <c r="B723" s="15" t="s">
        <v>151</v>
      </c>
      <c r="E723" s="42">
        <v>0</v>
      </c>
      <c r="F723" s="42">
        <v>0</v>
      </c>
      <c r="G723" s="18">
        <f t="shared" si="7"/>
        <v>0</v>
      </c>
    </row>
    <row r="724" spans="2:7" hidden="1" outlineLevel="1" x14ac:dyDescent="0.35">
      <c r="B724" s="15" t="s">
        <v>152</v>
      </c>
      <c r="E724" s="42">
        <v>0</v>
      </c>
      <c r="F724" s="42">
        <v>0</v>
      </c>
      <c r="G724" s="18">
        <f t="shared" si="7"/>
        <v>0</v>
      </c>
    </row>
    <row r="725" spans="2:7" hidden="1" outlineLevel="1" x14ac:dyDescent="0.35">
      <c r="B725" s="15" t="s">
        <v>153</v>
      </c>
      <c r="E725" s="42">
        <v>0</v>
      </c>
      <c r="F725" s="42">
        <v>0</v>
      </c>
      <c r="G725" s="18">
        <f t="shared" si="7"/>
        <v>0</v>
      </c>
    </row>
    <row r="726" spans="2:7" hidden="1" outlineLevel="1" x14ac:dyDescent="0.35">
      <c r="B726" s="15" t="s">
        <v>154</v>
      </c>
      <c r="E726" s="42">
        <v>0</v>
      </c>
      <c r="F726" s="42">
        <v>0</v>
      </c>
      <c r="G726" s="18">
        <f t="shared" si="7"/>
        <v>0</v>
      </c>
    </row>
    <row r="727" spans="2:7" hidden="1" outlineLevel="1" x14ac:dyDescent="0.35">
      <c r="B727" s="15" t="s">
        <v>155</v>
      </c>
      <c r="E727" s="42">
        <v>0</v>
      </c>
      <c r="F727" s="42">
        <v>0</v>
      </c>
      <c r="G727" s="18">
        <f t="shared" si="7"/>
        <v>0</v>
      </c>
    </row>
    <row r="728" spans="2:7" hidden="1" outlineLevel="1" x14ac:dyDescent="0.35">
      <c r="B728" s="15" t="s">
        <v>156</v>
      </c>
      <c r="E728" s="42">
        <v>0</v>
      </c>
      <c r="F728" s="42">
        <v>0</v>
      </c>
      <c r="G728" s="18">
        <f t="shared" si="7"/>
        <v>0</v>
      </c>
    </row>
    <row r="729" spans="2:7" hidden="1" outlineLevel="1" x14ac:dyDescent="0.35">
      <c r="B729" s="15" t="s">
        <v>157</v>
      </c>
      <c r="E729" s="42">
        <v>4</v>
      </c>
      <c r="F729" s="42">
        <v>0</v>
      </c>
      <c r="G729" s="18">
        <f t="shared" si="7"/>
        <v>4</v>
      </c>
    </row>
    <row r="730" spans="2:7" hidden="1" outlineLevel="1" x14ac:dyDescent="0.35">
      <c r="B730" s="15" t="s">
        <v>158</v>
      </c>
      <c r="E730" s="42">
        <v>0</v>
      </c>
      <c r="F730" s="42">
        <v>0</v>
      </c>
      <c r="G730" s="18">
        <f t="shared" si="7"/>
        <v>0</v>
      </c>
    </row>
    <row r="731" spans="2:7" hidden="1" outlineLevel="1" x14ac:dyDescent="0.35">
      <c r="B731" s="15" t="s">
        <v>159</v>
      </c>
      <c r="E731" s="42">
        <v>68</v>
      </c>
      <c r="F731" s="42">
        <v>32</v>
      </c>
      <c r="G731" s="18">
        <f t="shared" si="7"/>
        <v>36</v>
      </c>
    </row>
    <row r="732" spans="2:7" hidden="1" outlineLevel="1" x14ac:dyDescent="0.35">
      <c r="B732" s="15" t="s">
        <v>160</v>
      </c>
      <c r="E732" s="42">
        <v>0</v>
      </c>
      <c r="F732" s="42">
        <v>0</v>
      </c>
      <c r="G732" s="18">
        <f t="shared" si="7"/>
        <v>0</v>
      </c>
    </row>
    <row r="733" spans="2:7" hidden="1" outlineLevel="1" x14ac:dyDescent="0.35">
      <c r="B733" s="15" t="s">
        <v>278</v>
      </c>
      <c r="E733" s="42">
        <v>0</v>
      </c>
      <c r="F733" s="42">
        <v>0</v>
      </c>
      <c r="G733" s="18">
        <v>0</v>
      </c>
    </row>
    <row r="734" spans="2:7" hidden="1" outlineLevel="1" x14ac:dyDescent="0.35">
      <c r="B734" s="15" t="s">
        <v>280</v>
      </c>
      <c r="E734" s="42">
        <v>4</v>
      </c>
      <c r="F734" s="42">
        <v>8</v>
      </c>
      <c r="G734" s="18">
        <v>-4</v>
      </c>
    </row>
    <row r="735" spans="2:7" hidden="1" outlineLevel="1" x14ac:dyDescent="0.35">
      <c r="B735" s="15" t="s">
        <v>286</v>
      </c>
      <c r="E735" s="42" t="s">
        <v>251</v>
      </c>
      <c r="F735" s="42" t="s">
        <v>251</v>
      </c>
      <c r="G735" s="42" t="s">
        <v>251</v>
      </c>
    </row>
    <row r="736" spans="2:7" hidden="1" outlineLevel="1" x14ac:dyDescent="0.35">
      <c r="B736" s="15" t="s">
        <v>161</v>
      </c>
      <c r="E736" s="42">
        <v>0</v>
      </c>
      <c r="F736" s="42">
        <v>0</v>
      </c>
      <c r="G736" s="18">
        <v>0</v>
      </c>
    </row>
    <row r="737" spans="2:7" hidden="1" outlineLevel="1" x14ac:dyDescent="0.35">
      <c r="B737" s="15" t="s">
        <v>287</v>
      </c>
      <c r="E737" s="42" t="s">
        <v>251</v>
      </c>
      <c r="F737" s="42" t="s">
        <v>251</v>
      </c>
      <c r="G737" s="42" t="s">
        <v>251</v>
      </c>
    </row>
    <row r="738" spans="2:7" hidden="1" outlineLevel="1" x14ac:dyDescent="0.35">
      <c r="B738" s="15" t="s">
        <v>279</v>
      </c>
      <c r="E738" s="42">
        <v>0</v>
      </c>
      <c r="F738" s="42">
        <v>0</v>
      </c>
      <c r="G738" s="18">
        <v>0</v>
      </c>
    </row>
    <row r="739" spans="2:7" ht="15" customHeight="1" collapsed="1" x14ac:dyDescent="0.35">
      <c r="B739" s="14"/>
      <c r="C739" s="26" t="s">
        <v>4</v>
      </c>
      <c r="D739" s="26" t="s">
        <v>182</v>
      </c>
      <c r="E739" s="42">
        <f>SUM(E712:E738)</f>
        <v>1116</v>
      </c>
      <c r="F739" s="42">
        <f>SUM(F712:F738)</f>
        <v>1226</v>
      </c>
      <c r="G739" s="18">
        <f t="shared" si="7"/>
        <v>-110</v>
      </c>
    </row>
    <row r="740" spans="2:7" hidden="1" outlineLevel="1" x14ac:dyDescent="0.35">
      <c r="B740" s="15" t="s">
        <v>141</v>
      </c>
      <c r="E740" s="42">
        <v>43727</v>
      </c>
      <c r="F740" s="42">
        <v>46272</v>
      </c>
      <c r="G740" s="18">
        <f t="shared" si="7"/>
        <v>-2545</v>
      </c>
    </row>
    <row r="741" spans="2:7" hidden="1" outlineLevel="1" x14ac:dyDescent="0.35">
      <c r="B741" s="15" t="s">
        <v>142</v>
      </c>
      <c r="E741" s="42">
        <v>0</v>
      </c>
      <c r="F741" s="42">
        <v>0</v>
      </c>
      <c r="G741" s="18">
        <f t="shared" si="7"/>
        <v>0</v>
      </c>
    </row>
    <row r="742" spans="2:7" hidden="1" outlineLevel="1" x14ac:dyDescent="0.35">
      <c r="B742" s="15" t="s">
        <v>143</v>
      </c>
      <c r="E742" s="42">
        <v>129290</v>
      </c>
      <c r="F742" s="42">
        <v>134538</v>
      </c>
      <c r="G742" s="18">
        <f t="shared" si="7"/>
        <v>-5248</v>
      </c>
    </row>
    <row r="743" spans="2:7" hidden="1" outlineLevel="1" x14ac:dyDescent="0.35">
      <c r="B743" s="15" t="s">
        <v>144</v>
      </c>
      <c r="E743" s="42">
        <v>0</v>
      </c>
      <c r="F743" s="42">
        <v>0</v>
      </c>
      <c r="G743" s="18">
        <f t="shared" si="7"/>
        <v>0</v>
      </c>
    </row>
    <row r="744" spans="2:7" hidden="1" outlineLevel="1" x14ac:dyDescent="0.35">
      <c r="B744" s="15" t="s">
        <v>145</v>
      </c>
      <c r="E744" s="42">
        <v>0</v>
      </c>
      <c r="F744" s="42">
        <v>0</v>
      </c>
      <c r="G744" s="18">
        <f t="shared" si="7"/>
        <v>0</v>
      </c>
    </row>
    <row r="745" spans="2:7" hidden="1" outlineLevel="1" x14ac:dyDescent="0.35">
      <c r="B745" s="15" t="s">
        <v>146</v>
      </c>
      <c r="E745" s="42">
        <v>0</v>
      </c>
      <c r="F745" s="42">
        <v>0</v>
      </c>
      <c r="G745" s="18">
        <f t="shared" si="7"/>
        <v>0</v>
      </c>
    </row>
    <row r="746" spans="2:7" hidden="1" outlineLevel="1" x14ac:dyDescent="0.35">
      <c r="B746" s="15" t="s">
        <v>147</v>
      </c>
      <c r="E746" s="42">
        <v>0</v>
      </c>
      <c r="F746" s="42">
        <v>0</v>
      </c>
      <c r="G746" s="18">
        <f t="shared" si="7"/>
        <v>0</v>
      </c>
    </row>
    <row r="747" spans="2:7" hidden="1" outlineLevel="1" x14ac:dyDescent="0.35">
      <c r="B747" s="15" t="s">
        <v>148</v>
      </c>
      <c r="E747" s="42">
        <v>0</v>
      </c>
      <c r="F747" s="42">
        <v>0</v>
      </c>
      <c r="G747" s="18">
        <f t="shared" si="7"/>
        <v>0</v>
      </c>
    </row>
    <row r="748" spans="2:7" ht="13.5" hidden="1" customHeight="1" outlineLevel="1" x14ac:dyDescent="0.35">
      <c r="B748" s="15" t="s">
        <v>284</v>
      </c>
      <c r="E748" s="42">
        <v>0</v>
      </c>
      <c r="F748" s="42">
        <v>0</v>
      </c>
      <c r="G748" s="18">
        <f t="shared" si="7"/>
        <v>0</v>
      </c>
    </row>
    <row r="749" spans="2:7" hidden="1" outlineLevel="1" x14ac:dyDescent="0.35">
      <c r="B749" s="15" t="s">
        <v>149</v>
      </c>
      <c r="E749" s="42">
        <v>0</v>
      </c>
      <c r="F749" s="42">
        <v>0</v>
      </c>
      <c r="G749" s="18">
        <v>0</v>
      </c>
    </row>
    <row r="750" spans="2:7" hidden="1" outlineLevel="1" x14ac:dyDescent="0.35">
      <c r="B750" s="15" t="s">
        <v>150</v>
      </c>
      <c r="E750" s="42">
        <v>0</v>
      </c>
      <c r="F750" s="42">
        <v>0</v>
      </c>
      <c r="G750" s="18">
        <v>0</v>
      </c>
    </row>
    <row r="751" spans="2:7" hidden="1" outlineLevel="1" x14ac:dyDescent="0.35">
      <c r="B751" s="15" t="s">
        <v>151</v>
      </c>
      <c r="E751" s="42">
        <v>35588</v>
      </c>
      <c r="F751" s="42">
        <v>36410</v>
      </c>
      <c r="G751" s="18">
        <f t="shared" si="7"/>
        <v>-822</v>
      </c>
    </row>
    <row r="752" spans="2:7" hidden="1" outlineLevel="1" x14ac:dyDescent="0.35">
      <c r="B752" s="15" t="s">
        <v>152</v>
      </c>
      <c r="E752" s="42">
        <v>0</v>
      </c>
      <c r="F752" s="42">
        <v>0</v>
      </c>
      <c r="G752" s="18">
        <f t="shared" si="7"/>
        <v>0</v>
      </c>
    </row>
    <row r="753" spans="2:7" hidden="1" outlineLevel="1" x14ac:dyDescent="0.35">
      <c r="B753" s="15" t="s">
        <v>153</v>
      </c>
      <c r="E753" s="69">
        <v>0</v>
      </c>
      <c r="F753" s="69">
        <v>0</v>
      </c>
      <c r="G753" s="18">
        <f t="shared" si="7"/>
        <v>0</v>
      </c>
    </row>
    <row r="754" spans="2:7" hidden="1" outlineLevel="1" x14ac:dyDescent="0.35">
      <c r="B754" s="15" t="s">
        <v>154</v>
      </c>
      <c r="E754" s="42">
        <v>0</v>
      </c>
      <c r="F754" s="42">
        <v>0</v>
      </c>
      <c r="G754" s="18">
        <f t="shared" si="7"/>
        <v>0</v>
      </c>
    </row>
    <row r="755" spans="2:7" hidden="1" outlineLevel="1" x14ac:dyDescent="0.35">
      <c r="B755" s="15" t="s">
        <v>155</v>
      </c>
      <c r="E755" s="42">
        <v>0</v>
      </c>
      <c r="F755" s="42">
        <v>0</v>
      </c>
      <c r="G755" s="18">
        <f t="shared" si="7"/>
        <v>0</v>
      </c>
    </row>
    <row r="756" spans="2:7" hidden="1" outlineLevel="1" x14ac:dyDescent="0.35">
      <c r="B756" s="15" t="s">
        <v>156</v>
      </c>
      <c r="E756" s="42">
        <v>0</v>
      </c>
      <c r="F756" s="42">
        <v>0</v>
      </c>
      <c r="G756" s="18">
        <f t="shared" si="7"/>
        <v>0</v>
      </c>
    </row>
    <row r="757" spans="2:7" hidden="1" outlineLevel="1" x14ac:dyDescent="0.35">
      <c r="B757" s="15" t="s">
        <v>157</v>
      </c>
      <c r="E757" s="42">
        <v>0</v>
      </c>
      <c r="F757" s="42">
        <v>0</v>
      </c>
      <c r="G757" s="18">
        <f t="shared" si="7"/>
        <v>0</v>
      </c>
    </row>
    <row r="758" spans="2:7" hidden="1" outlineLevel="1" x14ac:dyDescent="0.35">
      <c r="B758" s="15" t="s">
        <v>158</v>
      </c>
      <c r="E758" s="42">
        <v>0</v>
      </c>
      <c r="F758" s="42">
        <v>0</v>
      </c>
      <c r="G758" s="18">
        <f t="shared" si="7"/>
        <v>0</v>
      </c>
    </row>
    <row r="759" spans="2:7" hidden="1" outlineLevel="1" x14ac:dyDescent="0.35">
      <c r="B759" s="15" t="s">
        <v>159</v>
      </c>
      <c r="E759" s="42">
        <v>0</v>
      </c>
      <c r="F759" s="42">
        <v>0</v>
      </c>
      <c r="G759" s="18">
        <f t="shared" si="7"/>
        <v>0</v>
      </c>
    </row>
    <row r="760" spans="2:7" hidden="1" outlineLevel="1" x14ac:dyDescent="0.35">
      <c r="B760" s="15" t="s">
        <v>160</v>
      </c>
      <c r="E760" s="42">
        <v>0</v>
      </c>
      <c r="F760" s="42">
        <v>0</v>
      </c>
      <c r="G760" s="18">
        <f t="shared" si="7"/>
        <v>0</v>
      </c>
    </row>
    <row r="761" spans="2:7" hidden="1" outlineLevel="1" x14ac:dyDescent="0.35">
      <c r="B761" s="15" t="s">
        <v>278</v>
      </c>
      <c r="E761" s="42">
        <v>0</v>
      </c>
      <c r="F761" s="42">
        <v>0</v>
      </c>
      <c r="G761" s="18">
        <v>0</v>
      </c>
    </row>
    <row r="762" spans="2:7" hidden="1" outlineLevel="1" x14ac:dyDescent="0.35">
      <c r="B762" s="15" t="s">
        <v>280</v>
      </c>
      <c r="E762" s="42">
        <v>0</v>
      </c>
      <c r="F762" s="42">
        <v>0</v>
      </c>
      <c r="G762" s="18">
        <v>0</v>
      </c>
    </row>
    <row r="763" spans="2:7" hidden="1" outlineLevel="1" x14ac:dyDescent="0.35">
      <c r="B763" s="15" t="s">
        <v>286</v>
      </c>
      <c r="E763" s="42" t="s">
        <v>251</v>
      </c>
      <c r="F763" s="42" t="s">
        <v>251</v>
      </c>
      <c r="G763" s="42" t="s">
        <v>251</v>
      </c>
    </row>
    <row r="764" spans="2:7" hidden="1" outlineLevel="1" x14ac:dyDescent="0.35">
      <c r="B764" s="15" t="s">
        <v>161</v>
      </c>
      <c r="E764" s="42">
        <v>0</v>
      </c>
      <c r="F764" s="42">
        <v>0</v>
      </c>
      <c r="G764" s="18">
        <v>0</v>
      </c>
    </row>
    <row r="765" spans="2:7" hidden="1" outlineLevel="1" x14ac:dyDescent="0.35">
      <c r="B765" s="15" t="s">
        <v>287</v>
      </c>
      <c r="E765" s="42" t="s">
        <v>251</v>
      </c>
      <c r="F765" s="42" t="s">
        <v>251</v>
      </c>
      <c r="G765" s="42" t="s">
        <v>251</v>
      </c>
    </row>
    <row r="766" spans="2:7" hidden="1" outlineLevel="1" x14ac:dyDescent="0.35">
      <c r="B766" s="15" t="s">
        <v>279</v>
      </c>
      <c r="E766" s="42">
        <v>0</v>
      </c>
      <c r="F766" s="42">
        <v>0</v>
      </c>
      <c r="G766" s="18">
        <v>0</v>
      </c>
    </row>
    <row r="767" spans="2:7" ht="15" customHeight="1" collapsed="1" x14ac:dyDescent="0.35">
      <c r="C767" s="26" t="s">
        <v>73</v>
      </c>
      <c r="D767" s="26" t="s">
        <v>184</v>
      </c>
      <c r="E767" s="42">
        <f>SUM(E740:E766)</f>
        <v>208605</v>
      </c>
      <c r="F767" s="42">
        <f>SUM(F740:F766)</f>
        <v>217220</v>
      </c>
      <c r="G767" s="18">
        <f t="shared" si="7"/>
        <v>-8615</v>
      </c>
    </row>
    <row r="768" spans="2:7" hidden="1" outlineLevel="1" x14ac:dyDescent="0.35">
      <c r="B768" s="15" t="s">
        <v>141</v>
      </c>
      <c r="E768" s="42">
        <v>9021</v>
      </c>
      <c r="F768" s="42">
        <v>9464</v>
      </c>
      <c r="G768" s="18">
        <f t="shared" si="7"/>
        <v>-443</v>
      </c>
    </row>
    <row r="769" spans="2:7" hidden="1" outlineLevel="1" x14ac:dyDescent="0.35">
      <c r="B769" s="15" t="s">
        <v>142</v>
      </c>
      <c r="E769" s="42">
        <v>18043</v>
      </c>
      <c r="F769" s="42">
        <v>18669</v>
      </c>
      <c r="G769" s="18">
        <f t="shared" si="7"/>
        <v>-626</v>
      </c>
    </row>
    <row r="770" spans="2:7" hidden="1" outlineLevel="1" x14ac:dyDescent="0.35">
      <c r="B770" s="15" t="s">
        <v>143</v>
      </c>
      <c r="E770" s="42">
        <v>6768</v>
      </c>
      <c r="F770" s="42">
        <v>6205</v>
      </c>
      <c r="G770" s="18">
        <f t="shared" si="7"/>
        <v>563</v>
      </c>
    </row>
    <row r="771" spans="2:7" hidden="1" outlineLevel="1" x14ac:dyDescent="0.35">
      <c r="B771" s="15" t="s">
        <v>144</v>
      </c>
      <c r="E771" s="42">
        <v>23947</v>
      </c>
      <c r="F771" s="42">
        <v>24159</v>
      </c>
      <c r="G771" s="18">
        <f t="shared" si="7"/>
        <v>-212</v>
      </c>
    </row>
    <row r="772" spans="2:7" hidden="1" outlineLevel="1" x14ac:dyDescent="0.35">
      <c r="B772" s="15" t="s">
        <v>145</v>
      </c>
      <c r="E772" s="42">
        <v>24487</v>
      </c>
      <c r="F772" s="42">
        <v>24848</v>
      </c>
      <c r="G772" s="18">
        <f t="shared" si="7"/>
        <v>-361</v>
      </c>
    </row>
    <row r="773" spans="2:7" hidden="1" outlineLevel="1" x14ac:dyDescent="0.35">
      <c r="B773" s="15" t="s">
        <v>146</v>
      </c>
      <c r="E773" s="42">
        <v>54411</v>
      </c>
      <c r="F773" s="42">
        <v>54406</v>
      </c>
      <c r="G773" s="18">
        <f t="shared" si="7"/>
        <v>5</v>
      </c>
    </row>
    <row r="774" spans="2:7" hidden="1" outlineLevel="1" x14ac:dyDescent="0.35">
      <c r="B774" s="15" t="s">
        <v>147</v>
      </c>
      <c r="E774" s="42">
        <v>21677</v>
      </c>
      <c r="F774" s="42">
        <v>20549</v>
      </c>
      <c r="G774" s="18">
        <f t="shared" si="7"/>
        <v>1128</v>
      </c>
    </row>
    <row r="775" spans="2:7" hidden="1" outlineLevel="1" x14ac:dyDescent="0.35">
      <c r="B775" s="15" t="s">
        <v>148</v>
      </c>
      <c r="E775" s="42">
        <v>82295</v>
      </c>
      <c r="F775" s="42">
        <v>88210</v>
      </c>
      <c r="G775" s="18">
        <f t="shared" si="7"/>
        <v>-5915</v>
      </c>
    </row>
    <row r="776" spans="2:7" hidden="1" outlineLevel="1" x14ac:dyDescent="0.35">
      <c r="B776" s="15" t="s">
        <v>284</v>
      </c>
      <c r="E776" s="42">
        <v>0</v>
      </c>
      <c r="F776" s="42">
        <v>0</v>
      </c>
      <c r="G776" s="18">
        <f t="shared" si="7"/>
        <v>0</v>
      </c>
    </row>
    <row r="777" spans="2:7" hidden="1" outlineLevel="1" x14ac:dyDescent="0.35">
      <c r="B777" s="15" t="s">
        <v>149</v>
      </c>
      <c r="E777" s="42">
        <v>78810</v>
      </c>
      <c r="F777" s="42">
        <v>79784</v>
      </c>
      <c r="G777" s="18">
        <v>-974</v>
      </c>
    </row>
    <row r="778" spans="2:7" hidden="1" outlineLevel="1" x14ac:dyDescent="0.35">
      <c r="B778" s="15" t="s">
        <v>150</v>
      </c>
      <c r="E778" s="42">
        <v>33812</v>
      </c>
      <c r="F778" s="42">
        <v>34683</v>
      </c>
      <c r="G778" s="18">
        <v>-871</v>
      </c>
    </row>
    <row r="779" spans="2:7" hidden="1" outlineLevel="1" x14ac:dyDescent="0.35">
      <c r="B779" s="15" t="s">
        <v>151</v>
      </c>
      <c r="E779" s="42">
        <v>8770</v>
      </c>
      <c r="F779" s="42">
        <v>9962</v>
      </c>
      <c r="G779" s="18">
        <f t="shared" si="7"/>
        <v>-1192</v>
      </c>
    </row>
    <row r="780" spans="2:7" hidden="1" outlineLevel="1" x14ac:dyDescent="0.35">
      <c r="B780" s="15" t="s">
        <v>152</v>
      </c>
      <c r="E780" s="42">
        <v>6281</v>
      </c>
      <c r="F780" s="42">
        <v>6688</v>
      </c>
      <c r="G780" s="18">
        <f t="shared" si="7"/>
        <v>-407</v>
      </c>
    </row>
    <row r="781" spans="2:7" hidden="1" outlineLevel="1" x14ac:dyDescent="0.35">
      <c r="B781" s="15" t="s">
        <v>153</v>
      </c>
      <c r="E781" s="42">
        <v>7197</v>
      </c>
      <c r="F781" s="42">
        <v>7594</v>
      </c>
      <c r="G781" s="18">
        <f t="shared" si="7"/>
        <v>-397</v>
      </c>
    </row>
    <row r="782" spans="2:7" hidden="1" outlineLevel="1" x14ac:dyDescent="0.35">
      <c r="B782" s="15" t="s">
        <v>154</v>
      </c>
      <c r="E782" s="42">
        <v>59757</v>
      </c>
      <c r="F782" s="42">
        <v>60591</v>
      </c>
      <c r="G782" s="18">
        <f t="shared" si="7"/>
        <v>-834</v>
      </c>
    </row>
    <row r="783" spans="2:7" hidden="1" outlineLevel="1" x14ac:dyDescent="0.35">
      <c r="B783" s="15" t="s">
        <v>155</v>
      </c>
      <c r="E783" s="42">
        <v>38484</v>
      </c>
      <c r="F783" s="42">
        <v>38927</v>
      </c>
      <c r="G783" s="18">
        <f t="shared" si="7"/>
        <v>-443</v>
      </c>
    </row>
    <row r="784" spans="2:7" hidden="1" outlineLevel="1" x14ac:dyDescent="0.35">
      <c r="B784" s="15" t="s">
        <v>156</v>
      </c>
      <c r="E784" s="42">
        <v>10692</v>
      </c>
      <c r="F784" s="42">
        <v>10025</v>
      </c>
      <c r="G784" s="18">
        <f t="shared" si="7"/>
        <v>667</v>
      </c>
    </row>
    <row r="785" spans="2:7" hidden="1" outlineLevel="1" x14ac:dyDescent="0.35">
      <c r="B785" s="15" t="s">
        <v>157</v>
      </c>
      <c r="E785" s="42">
        <v>4767</v>
      </c>
      <c r="F785" s="42">
        <v>4845</v>
      </c>
      <c r="G785" s="18">
        <f t="shared" si="7"/>
        <v>-78</v>
      </c>
    </row>
    <row r="786" spans="2:7" hidden="1" outlineLevel="1" x14ac:dyDescent="0.35">
      <c r="B786" s="15" t="s">
        <v>158</v>
      </c>
      <c r="E786" s="42">
        <v>22756</v>
      </c>
      <c r="F786" s="42">
        <v>22591</v>
      </c>
      <c r="G786" s="18">
        <f t="shared" si="7"/>
        <v>165</v>
      </c>
    </row>
    <row r="787" spans="2:7" hidden="1" outlineLevel="1" x14ac:dyDescent="0.35">
      <c r="B787" s="15" t="s">
        <v>159</v>
      </c>
      <c r="E787" s="42">
        <v>26250</v>
      </c>
      <c r="F787" s="42">
        <v>26532</v>
      </c>
      <c r="G787" s="18">
        <f t="shared" si="7"/>
        <v>-282</v>
      </c>
    </row>
    <row r="788" spans="2:7" hidden="1" outlineLevel="1" x14ac:dyDescent="0.35">
      <c r="B788" s="15" t="s">
        <v>160</v>
      </c>
      <c r="E788" s="42">
        <v>11557</v>
      </c>
      <c r="F788" s="42">
        <v>11362</v>
      </c>
      <c r="G788" s="18">
        <f t="shared" si="7"/>
        <v>195</v>
      </c>
    </row>
    <row r="789" spans="2:7" hidden="1" outlineLevel="1" x14ac:dyDescent="0.35">
      <c r="B789" s="15" t="s">
        <v>278</v>
      </c>
      <c r="E789" s="42">
        <v>2638</v>
      </c>
      <c r="F789" s="42">
        <v>3042</v>
      </c>
      <c r="G789" s="18">
        <v>-404</v>
      </c>
    </row>
    <row r="790" spans="2:7" hidden="1" outlineLevel="1" x14ac:dyDescent="0.35">
      <c r="B790" s="15" t="s">
        <v>280</v>
      </c>
      <c r="E790" s="42">
        <v>786</v>
      </c>
      <c r="F790" s="42">
        <v>1262</v>
      </c>
      <c r="G790" s="18">
        <v>-476</v>
      </c>
    </row>
    <row r="791" spans="2:7" hidden="1" outlineLevel="1" x14ac:dyDescent="0.35">
      <c r="B791" s="15" t="s">
        <v>286</v>
      </c>
      <c r="E791" s="42" t="s">
        <v>251</v>
      </c>
      <c r="F791" s="42" t="s">
        <v>251</v>
      </c>
      <c r="G791" s="42" t="s">
        <v>251</v>
      </c>
    </row>
    <row r="792" spans="2:7" hidden="1" outlineLevel="1" x14ac:dyDescent="0.35">
      <c r="B792" s="15" t="s">
        <v>161</v>
      </c>
      <c r="E792" s="42">
        <v>14412</v>
      </c>
      <c r="F792" s="42">
        <v>14888</v>
      </c>
      <c r="G792" s="18">
        <v>-476</v>
      </c>
    </row>
    <row r="793" spans="2:7" hidden="1" outlineLevel="1" x14ac:dyDescent="0.35">
      <c r="B793" s="15" t="s">
        <v>287</v>
      </c>
      <c r="E793" s="42" t="s">
        <v>251</v>
      </c>
      <c r="F793" s="42" t="s">
        <v>251</v>
      </c>
      <c r="G793" s="42" t="s">
        <v>251</v>
      </c>
    </row>
    <row r="794" spans="2:7" hidden="1" outlineLevel="1" x14ac:dyDescent="0.35">
      <c r="B794" s="15" t="s">
        <v>279</v>
      </c>
      <c r="E794" s="42">
        <v>4414</v>
      </c>
      <c r="F794" s="42">
        <v>4351</v>
      </c>
      <c r="G794" s="18">
        <v>63</v>
      </c>
    </row>
    <row r="795" spans="2:7" ht="15" customHeight="1" collapsed="1" x14ac:dyDescent="0.35">
      <c r="C795" s="26" t="s">
        <v>6</v>
      </c>
      <c r="D795" s="26" t="s">
        <v>185</v>
      </c>
      <c r="E795" s="42">
        <f>SUM(E768:E794)</f>
        <v>572032</v>
      </c>
      <c r="F795" s="42">
        <f>SUM(F768:F794)</f>
        <v>583637</v>
      </c>
      <c r="G795" s="18">
        <f t="shared" si="7"/>
        <v>-11605</v>
      </c>
    </row>
    <row r="796" spans="2:7" hidden="1" outlineLevel="1" x14ac:dyDescent="0.35">
      <c r="B796" s="15" t="s">
        <v>141</v>
      </c>
      <c r="E796" s="42">
        <v>0</v>
      </c>
      <c r="F796" s="42">
        <v>0</v>
      </c>
      <c r="G796" s="18">
        <f t="shared" si="7"/>
        <v>0</v>
      </c>
    </row>
    <row r="797" spans="2:7" hidden="1" outlineLevel="1" x14ac:dyDescent="0.35">
      <c r="B797" s="15" t="s">
        <v>142</v>
      </c>
      <c r="E797" s="42">
        <v>0</v>
      </c>
      <c r="F797" s="42">
        <v>0</v>
      </c>
      <c r="G797" s="18">
        <f t="shared" si="7"/>
        <v>0</v>
      </c>
    </row>
    <row r="798" spans="2:7" hidden="1" outlineLevel="1" x14ac:dyDescent="0.35">
      <c r="B798" s="15" t="s">
        <v>143</v>
      </c>
      <c r="E798" s="42">
        <v>0</v>
      </c>
      <c r="F798" s="42">
        <v>0</v>
      </c>
      <c r="G798" s="18">
        <f t="shared" si="7"/>
        <v>0</v>
      </c>
    </row>
    <row r="799" spans="2:7" hidden="1" outlineLevel="1" x14ac:dyDescent="0.35">
      <c r="B799" s="15" t="s">
        <v>144</v>
      </c>
      <c r="E799" s="42">
        <v>0</v>
      </c>
      <c r="F799" s="42">
        <v>0</v>
      </c>
      <c r="G799" s="18">
        <f t="shared" ref="G799:G894" si="8">E799-F799</f>
        <v>0</v>
      </c>
    </row>
    <row r="800" spans="2:7" hidden="1" outlineLevel="1" x14ac:dyDescent="0.35">
      <c r="B800" s="15" t="s">
        <v>145</v>
      </c>
      <c r="E800" s="42">
        <v>0</v>
      </c>
      <c r="F800" s="42">
        <v>0</v>
      </c>
      <c r="G800" s="18">
        <f t="shared" si="8"/>
        <v>0</v>
      </c>
    </row>
    <row r="801" spans="2:7" hidden="1" outlineLevel="1" x14ac:dyDescent="0.35">
      <c r="B801" s="15" t="s">
        <v>146</v>
      </c>
      <c r="E801" s="42">
        <v>0</v>
      </c>
      <c r="F801" s="42">
        <v>0</v>
      </c>
      <c r="G801" s="18">
        <f t="shared" si="8"/>
        <v>0</v>
      </c>
    </row>
    <row r="802" spans="2:7" hidden="1" outlineLevel="1" x14ac:dyDescent="0.35">
      <c r="B802" s="15" t="s">
        <v>147</v>
      </c>
      <c r="E802" s="42">
        <v>0</v>
      </c>
      <c r="F802" s="42">
        <v>0</v>
      </c>
      <c r="G802" s="18">
        <f t="shared" si="8"/>
        <v>0</v>
      </c>
    </row>
    <row r="803" spans="2:7" hidden="1" outlineLevel="1" x14ac:dyDescent="0.35">
      <c r="B803" s="15" t="s">
        <v>148</v>
      </c>
      <c r="E803" s="42">
        <v>0</v>
      </c>
      <c r="F803" s="42">
        <v>0</v>
      </c>
      <c r="G803" s="18">
        <f t="shared" si="8"/>
        <v>0</v>
      </c>
    </row>
    <row r="804" spans="2:7" hidden="1" outlineLevel="1" x14ac:dyDescent="0.35">
      <c r="B804" s="15" t="s">
        <v>284</v>
      </c>
      <c r="E804" s="42">
        <v>0</v>
      </c>
      <c r="F804" s="42">
        <v>0</v>
      </c>
      <c r="G804" s="18">
        <f t="shared" si="8"/>
        <v>0</v>
      </c>
    </row>
    <row r="805" spans="2:7" hidden="1" outlineLevel="1" x14ac:dyDescent="0.35">
      <c r="B805" s="15" t="s">
        <v>149</v>
      </c>
      <c r="E805" s="42">
        <v>0</v>
      </c>
      <c r="F805" s="42">
        <v>0</v>
      </c>
      <c r="G805" s="18">
        <v>0</v>
      </c>
    </row>
    <row r="806" spans="2:7" hidden="1" outlineLevel="1" x14ac:dyDescent="0.35">
      <c r="B806" s="15" t="s">
        <v>150</v>
      </c>
      <c r="E806" s="42">
        <v>0</v>
      </c>
      <c r="F806" s="42">
        <v>0</v>
      </c>
      <c r="G806" s="18">
        <v>0</v>
      </c>
    </row>
    <row r="807" spans="2:7" hidden="1" outlineLevel="1" x14ac:dyDescent="0.35">
      <c r="B807" s="15" t="s">
        <v>151</v>
      </c>
      <c r="E807" s="42">
        <v>0</v>
      </c>
      <c r="F807" s="42">
        <v>0</v>
      </c>
      <c r="G807" s="18">
        <f t="shared" si="8"/>
        <v>0</v>
      </c>
    </row>
    <row r="808" spans="2:7" hidden="1" outlineLevel="1" x14ac:dyDescent="0.35">
      <c r="B808" s="15" t="s">
        <v>152</v>
      </c>
      <c r="E808" s="42">
        <v>0</v>
      </c>
      <c r="F808" s="42">
        <v>0</v>
      </c>
      <c r="G808" s="18">
        <f t="shared" si="8"/>
        <v>0</v>
      </c>
    </row>
    <row r="809" spans="2:7" hidden="1" outlineLevel="1" x14ac:dyDescent="0.35">
      <c r="B809" s="15" t="s">
        <v>153</v>
      </c>
      <c r="E809" s="42">
        <v>0</v>
      </c>
      <c r="F809" s="42">
        <v>0</v>
      </c>
      <c r="G809" s="18">
        <f t="shared" si="8"/>
        <v>0</v>
      </c>
    </row>
    <row r="810" spans="2:7" hidden="1" outlineLevel="1" x14ac:dyDescent="0.35">
      <c r="B810" s="15" t="s">
        <v>154</v>
      </c>
      <c r="E810" s="42">
        <v>0</v>
      </c>
      <c r="F810" s="42">
        <v>0</v>
      </c>
      <c r="G810" s="18">
        <f t="shared" si="8"/>
        <v>0</v>
      </c>
    </row>
    <row r="811" spans="2:7" hidden="1" outlineLevel="1" x14ac:dyDescent="0.35">
      <c r="B811" s="15" t="s">
        <v>155</v>
      </c>
      <c r="E811" s="42">
        <v>0</v>
      </c>
      <c r="F811" s="42">
        <v>0</v>
      </c>
      <c r="G811" s="18">
        <f t="shared" si="8"/>
        <v>0</v>
      </c>
    </row>
    <row r="812" spans="2:7" hidden="1" outlineLevel="1" x14ac:dyDescent="0.35">
      <c r="B812" s="15" t="s">
        <v>156</v>
      </c>
      <c r="E812" s="42">
        <v>0</v>
      </c>
      <c r="F812" s="42">
        <v>0</v>
      </c>
      <c r="G812" s="18">
        <f t="shared" si="8"/>
        <v>0</v>
      </c>
    </row>
    <row r="813" spans="2:7" hidden="1" outlineLevel="1" x14ac:dyDescent="0.35">
      <c r="B813" s="15" t="s">
        <v>157</v>
      </c>
      <c r="E813" s="42">
        <v>0</v>
      </c>
      <c r="F813" s="42">
        <v>0</v>
      </c>
      <c r="G813" s="18">
        <f t="shared" si="8"/>
        <v>0</v>
      </c>
    </row>
    <row r="814" spans="2:7" hidden="1" outlineLevel="1" x14ac:dyDescent="0.35">
      <c r="B814" s="15" t="s">
        <v>158</v>
      </c>
      <c r="E814" s="42">
        <v>0</v>
      </c>
      <c r="F814" s="42">
        <v>0</v>
      </c>
      <c r="G814" s="18">
        <f t="shared" si="8"/>
        <v>0</v>
      </c>
    </row>
    <row r="815" spans="2:7" hidden="1" outlineLevel="1" x14ac:dyDescent="0.35">
      <c r="B815" s="15" t="s">
        <v>159</v>
      </c>
      <c r="E815" s="42">
        <v>0</v>
      </c>
      <c r="F815" s="42">
        <v>0</v>
      </c>
      <c r="G815" s="18">
        <f t="shared" si="8"/>
        <v>0</v>
      </c>
    </row>
    <row r="816" spans="2:7" hidden="1" outlineLevel="1" x14ac:dyDescent="0.35">
      <c r="B816" s="15" t="s">
        <v>160</v>
      </c>
      <c r="E816" s="42">
        <v>2211</v>
      </c>
      <c r="F816" s="42">
        <v>2053</v>
      </c>
      <c r="G816" s="18">
        <f t="shared" si="8"/>
        <v>158</v>
      </c>
    </row>
    <row r="817" spans="2:7" hidden="1" outlineLevel="1" x14ac:dyDescent="0.35">
      <c r="B817" s="15" t="s">
        <v>278</v>
      </c>
      <c r="E817" s="42">
        <v>0</v>
      </c>
      <c r="F817" s="42">
        <v>0</v>
      </c>
      <c r="G817" s="18">
        <v>0</v>
      </c>
    </row>
    <row r="818" spans="2:7" hidden="1" outlineLevel="1" x14ac:dyDescent="0.35">
      <c r="B818" s="15" t="s">
        <v>280</v>
      </c>
      <c r="E818" s="42">
        <v>0</v>
      </c>
      <c r="F818" s="42">
        <v>0</v>
      </c>
      <c r="G818" s="18">
        <v>0</v>
      </c>
    </row>
    <row r="819" spans="2:7" hidden="1" outlineLevel="1" x14ac:dyDescent="0.35">
      <c r="B819" s="15" t="s">
        <v>286</v>
      </c>
      <c r="E819" s="42" t="s">
        <v>251</v>
      </c>
      <c r="F819" s="42" t="s">
        <v>251</v>
      </c>
      <c r="G819" s="42" t="s">
        <v>251</v>
      </c>
    </row>
    <row r="820" spans="2:7" hidden="1" outlineLevel="1" x14ac:dyDescent="0.35">
      <c r="B820" s="15" t="s">
        <v>161</v>
      </c>
      <c r="E820" s="42">
        <v>0</v>
      </c>
      <c r="F820" s="42">
        <v>0</v>
      </c>
      <c r="G820" s="18">
        <v>0</v>
      </c>
    </row>
    <row r="821" spans="2:7" hidden="1" outlineLevel="1" x14ac:dyDescent="0.35">
      <c r="B821" s="15" t="s">
        <v>287</v>
      </c>
      <c r="E821" s="42" t="s">
        <v>251</v>
      </c>
      <c r="F821" s="42" t="s">
        <v>251</v>
      </c>
      <c r="G821" s="42" t="s">
        <v>251</v>
      </c>
    </row>
    <row r="822" spans="2:7" hidden="1" outlineLevel="1" x14ac:dyDescent="0.35">
      <c r="B822" s="15" t="s">
        <v>279</v>
      </c>
      <c r="E822" s="42">
        <v>0</v>
      </c>
      <c r="F822" s="42">
        <v>0</v>
      </c>
      <c r="G822" s="18">
        <v>0</v>
      </c>
    </row>
    <row r="823" spans="2:7" ht="15" customHeight="1" collapsed="1" x14ac:dyDescent="0.35">
      <c r="C823" s="26" t="s">
        <v>7</v>
      </c>
      <c r="D823" s="26" t="s">
        <v>188</v>
      </c>
      <c r="E823" s="42">
        <f>SUM(E796:E822)</f>
        <v>2211</v>
      </c>
      <c r="F823" s="42">
        <f>SUM(F796:F822)</f>
        <v>2053</v>
      </c>
      <c r="G823" s="18">
        <f t="shared" si="8"/>
        <v>158</v>
      </c>
    </row>
    <row r="824" spans="2:7" hidden="1" outlineLevel="1" x14ac:dyDescent="0.35">
      <c r="B824" s="15" t="s">
        <v>141</v>
      </c>
      <c r="E824" s="42">
        <v>0</v>
      </c>
      <c r="F824" s="42">
        <v>0</v>
      </c>
      <c r="G824" s="18">
        <f t="shared" si="8"/>
        <v>0</v>
      </c>
    </row>
    <row r="825" spans="2:7" hidden="1" outlineLevel="1" x14ac:dyDescent="0.35">
      <c r="B825" s="15" t="s">
        <v>142</v>
      </c>
      <c r="E825" s="42">
        <v>2704</v>
      </c>
      <c r="F825" s="42">
        <v>2842</v>
      </c>
      <c r="G825" s="18">
        <f t="shared" si="8"/>
        <v>-138</v>
      </c>
    </row>
    <row r="826" spans="2:7" hidden="1" outlineLevel="1" x14ac:dyDescent="0.35">
      <c r="B826" s="15" t="s">
        <v>143</v>
      </c>
      <c r="E826" s="42">
        <v>0</v>
      </c>
      <c r="F826" s="42">
        <v>0</v>
      </c>
      <c r="G826" s="18">
        <f t="shared" si="8"/>
        <v>0</v>
      </c>
    </row>
    <row r="827" spans="2:7" hidden="1" outlineLevel="1" x14ac:dyDescent="0.35">
      <c r="B827" s="15" t="s">
        <v>144</v>
      </c>
      <c r="E827" s="42">
        <v>0</v>
      </c>
      <c r="F827" s="42">
        <v>0</v>
      </c>
      <c r="G827" s="18">
        <f t="shared" si="8"/>
        <v>0</v>
      </c>
    </row>
    <row r="828" spans="2:7" hidden="1" outlineLevel="1" x14ac:dyDescent="0.35">
      <c r="B828" s="15" t="s">
        <v>145</v>
      </c>
      <c r="E828" s="42">
        <v>0</v>
      </c>
      <c r="F828" s="42">
        <v>0</v>
      </c>
      <c r="G828" s="18">
        <f t="shared" si="8"/>
        <v>0</v>
      </c>
    </row>
    <row r="829" spans="2:7" hidden="1" outlineLevel="1" x14ac:dyDescent="0.35">
      <c r="B829" s="15" t="s">
        <v>146</v>
      </c>
      <c r="E829" s="42">
        <v>0</v>
      </c>
      <c r="F829" s="42">
        <v>0</v>
      </c>
      <c r="G829" s="18">
        <f t="shared" si="8"/>
        <v>0</v>
      </c>
    </row>
    <row r="830" spans="2:7" hidden="1" outlineLevel="1" x14ac:dyDescent="0.35">
      <c r="B830" s="15" t="s">
        <v>147</v>
      </c>
      <c r="E830" s="42">
        <v>0</v>
      </c>
      <c r="F830" s="42">
        <v>0</v>
      </c>
      <c r="G830" s="18">
        <f t="shared" si="8"/>
        <v>0</v>
      </c>
    </row>
    <row r="831" spans="2:7" hidden="1" outlineLevel="1" x14ac:dyDescent="0.35">
      <c r="B831" s="15" t="s">
        <v>148</v>
      </c>
      <c r="E831" s="42">
        <v>473</v>
      </c>
      <c r="F831" s="42">
        <v>678</v>
      </c>
      <c r="G831" s="18">
        <f t="shared" si="8"/>
        <v>-205</v>
      </c>
    </row>
    <row r="832" spans="2:7" hidden="1" outlineLevel="1" x14ac:dyDescent="0.35">
      <c r="B832" s="15" t="s">
        <v>284</v>
      </c>
      <c r="E832" s="42">
        <v>0</v>
      </c>
      <c r="F832" s="42">
        <v>0</v>
      </c>
      <c r="G832" s="18">
        <f t="shared" si="8"/>
        <v>0</v>
      </c>
    </row>
    <row r="833" spans="2:7" hidden="1" outlineLevel="1" x14ac:dyDescent="0.35">
      <c r="B833" s="15" t="s">
        <v>149</v>
      </c>
      <c r="E833" s="42">
        <v>0</v>
      </c>
      <c r="F833" s="42">
        <v>0</v>
      </c>
      <c r="G833" s="18">
        <v>0</v>
      </c>
    </row>
    <row r="834" spans="2:7" hidden="1" outlineLevel="1" x14ac:dyDescent="0.35">
      <c r="B834" s="15" t="s">
        <v>150</v>
      </c>
      <c r="E834" s="42">
        <v>0</v>
      </c>
      <c r="F834" s="42">
        <v>0</v>
      </c>
      <c r="G834" s="18">
        <v>0</v>
      </c>
    </row>
    <row r="835" spans="2:7" hidden="1" outlineLevel="1" x14ac:dyDescent="0.35">
      <c r="B835" s="15" t="s">
        <v>151</v>
      </c>
      <c r="E835" s="42">
        <v>0</v>
      </c>
      <c r="F835" s="42">
        <v>0</v>
      </c>
      <c r="G835" s="18">
        <v>0</v>
      </c>
    </row>
    <row r="836" spans="2:7" hidden="1" outlineLevel="1" x14ac:dyDescent="0.35">
      <c r="B836" s="15" t="s">
        <v>152</v>
      </c>
      <c r="E836" s="42">
        <v>0</v>
      </c>
      <c r="F836" s="42">
        <v>0</v>
      </c>
      <c r="G836" s="18">
        <f t="shared" si="8"/>
        <v>0</v>
      </c>
    </row>
    <row r="837" spans="2:7" hidden="1" outlineLevel="1" x14ac:dyDescent="0.35">
      <c r="B837" s="15" t="s">
        <v>153</v>
      </c>
      <c r="E837" s="42">
        <v>0</v>
      </c>
      <c r="F837" s="42">
        <v>0</v>
      </c>
      <c r="G837" s="18">
        <f t="shared" si="8"/>
        <v>0</v>
      </c>
    </row>
    <row r="838" spans="2:7" hidden="1" outlineLevel="1" x14ac:dyDescent="0.35">
      <c r="B838" s="15" t="s">
        <v>154</v>
      </c>
      <c r="E838" s="42">
        <v>0</v>
      </c>
      <c r="F838" s="42">
        <v>0</v>
      </c>
      <c r="G838" s="18">
        <f t="shared" si="8"/>
        <v>0</v>
      </c>
    </row>
    <row r="839" spans="2:7" hidden="1" outlineLevel="1" x14ac:dyDescent="0.35">
      <c r="B839" s="15" t="s">
        <v>155</v>
      </c>
      <c r="E839" s="42">
        <v>38</v>
      </c>
      <c r="F839" s="42">
        <v>31</v>
      </c>
      <c r="G839" s="18">
        <f t="shared" si="8"/>
        <v>7</v>
      </c>
    </row>
    <row r="840" spans="2:7" hidden="1" outlineLevel="1" x14ac:dyDescent="0.35">
      <c r="B840" s="15" t="s">
        <v>156</v>
      </c>
      <c r="E840" s="42">
        <v>0</v>
      </c>
      <c r="F840" s="42">
        <v>0</v>
      </c>
      <c r="G840" s="18">
        <f t="shared" si="8"/>
        <v>0</v>
      </c>
    </row>
    <row r="841" spans="2:7" hidden="1" outlineLevel="1" x14ac:dyDescent="0.35">
      <c r="B841" s="15" t="s">
        <v>157</v>
      </c>
      <c r="E841" s="42">
        <v>0</v>
      </c>
      <c r="F841" s="42">
        <v>0</v>
      </c>
      <c r="G841" s="18">
        <f t="shared" si="8"/>
        <v>0</v>
      </c>
    </row>
    <row r="842" spans="2:7" hidden="1" outlineLevel="1" x14ac:dyDescent="0.35">
      <c r="B842" s="15" t="s">
        <v>158</v>
      </c>
      <c r="E842" s="42">
        <v>0</v>
      </c>
      <c r="F842" s="42">
        <v>0</v>
      </c>
      <c r="G842" s="18">
        <f t="shared" si="8"/>
        <v>0</v>
      </c>
    </row>
    <row r="843" spans="2:7" hidden="1" outlineLevel="1" x14ac:dyDescent="0.35">
      <c r="B843" s="15" t="s">
        <v>159</v>
      </c>
      <c r="E843" s="42">
        <v>0</v>
      </c>
      <c r="F843" s="42">
        <v>0</v>
      </c>
      <c r="G843" s="18">
        <f t="shared" si="8"/>
        <v>0</v>
      </c>
    </row>
    <row r="844" spans="2:7" hidden="1" outlineLevel="1" x14ac:dyDescent="0.35">
      <c r="B844" s="15" t="s">
        <v>160</v>
      </c>
      <c r="E844" s="42">
        <v>0</v>
      </c>
      <c r="F844" s="42">
        <v>0</v>
      </c>
      <c r="G844" s="18">
        <f t="shared" si="8"/>
        <v>0</v>
      </c>
    </row>
    <row r="845" spans="2:7" hidden="1" outlineLevel="1" x14ac:dyDescent="0.35">
      <c r="B845" s="15" t="s">
        <v>278</v>
      </c>
      <c r="E845" s="42">
        <v>0</v>
      </c>
      <c r="F845" s="42">
        <v>0</v>
      </c>
      <c r="G845" s="18">
        <v>0</v>
      </c>
    </row>
    <row r="846" spans="2:7" hidden="1" outlineLevel="1" x14ac:dyDescent="0.35">
      <c r="B846" s="15" t="s">
        <v>280</v>
      </c>
      <c r="E846" s="42">
        <v>0</v>
      </c>
      <c r="F846" s="42">
        <v>0</v>
      </c>
      <c r="G846" s="18">
        <v>0</v>
      </c>
    </row>
    <row r="847" spans="2:7" hidden="1" outlineLevel="1" x14ac:dyDescent="0.35">
      <c r="B847" s="15" t="s">
        <v>286</v>
      </c>
      <c r="E847" s="42" t="s">
        <v>251</v>
      </c>
      <c r="F847" s="42" t="s">
        <v>251</v>
      </c>
      <c r="G847" s="42" t="s">
        <v>251</v>
      </c>
    </row>
    <row r="848" spans="2:7" hidden="1" outlineLevel="1" x14ac:dyDescent="0.35">
      <c r="B848" s="15" t="s">
        <v>161</v>
      </c>
      <c r="E848" s="42">
        <v>0</v>
      </c>
      <c r="F848" s="42">
        <v>0</v>
      </c>
      <c r="G848" s="18">
        <v>0</v>
      </c>
    </row>
    <row r="849" spans="2:7" hidden="1" outlineLevel="1" x14ac:dyDescent="0.35">
      <c r="B849" s="15" t="s">
        <v>287</v>
      </c>
      <c r="E849" s="42" t="s">
        <v>251</v>
      </c>
      <c r="F849" s="42" t="s">
        <v>251</v>
      </c>
      <c r="G849" s="42" t="s">
        <v>251</v>
      </c>
    </row>
    <row r="850" spans="2:7" hidden="1" outlineLevel="1" x14ac:dyDescent="0.35">
      <c r="B850" s="15" t="s">
        <v>279</v>
      </c>
      <c r="E850" s="42">
        <v>0</v>
      </c>
      <c r="F850" s="42">
        <v>0</v>
      </c>
      <c r="G850" s="18">
        <v>0</v>
      </c>
    </row>
    <row r="851" spans="2:7" ht="15" customHeight="1" collapsed="1" thickBot="1" x14ac:dyDescent="0.4">
      <c r="C851" s="26" t="s">
        <v>34</v>
      </c>
      <c r="D851" s="26" t="s">
        <v>39</v>
      </c>
      <c r="E851" s="42">
        <f>SUM(E824:E850)</f>
        <v>3215</v>
      </c>
      <c r="F851" s="85">
        <f>SUM(F824:F850)</f>
        <v>3551</v>
      </c>
      <c r="G851" s="18">
        <f t="shared" si="8"/>
        <v>-336</v>
      </c>
    </row>
    <row r="852" spans="2:7" ht="18" hidden="1" outlineLevel="1" thickBot="1" x14ac:dyDescent="0.4">
      <c r="B852" s="15" t="s">
        <v>141</v>
      </c>
      <c r="D852" s="18"/>
      <c r="E852" s="42">
        <v>52748</v>
      </c>
      <c r="F852" s="42">
        <v>55736</v>
      </c>
      <c r="G852" s="18">
        <f t="shared" si="8"/>
        <v>-2988</v>
      </c>
    </row>
    <row r="853" spans="2:7" ht="18" hidden="1" outlineLevel="1" thickBot="1" x14ac:dyDescent="0.4">
      <c r="B853" s="15" t="s">
        <v>142</v>
      </c>
      <c r="D853" s="18"/>
      <c r="E853" s="42">
        <v>20747</v>
      </c>
      <c r="F853" s="42">
        <v>21511</v>
      </c>
      <c r="G853" s="18">
        <f t="shared" si="8"/>
        <v>-764</v>
      </c>
    </row>
    <row r="854" spans="2:7" ht="18" hidden="1" outlineLevel="1" thickBot="1" x14ac:dyDescent="0.4">
      <c r="B854" s="15" t="s">
        <v>143</v>
      </c>
      <c r="D854" s="18"/>
      <c r="E854" s="42">
        <v>136058</v>
      </c>
      <c r="F854" s="42">
        <v>140743</v>
      </c>
      <c r="G854" s="18">
        <f t="shared" si="8"/>
        <v>-4685</v>
      </c>
    </row>
    <row r="855" spans="2:7" ht="18" hidden="1" outlineLevel="1" thickBot="1" x14ac:dyDescent="0.4">
      <c r="B855" s="15" t="s">
        <v>144</v>
      </c>
      <c r="D855" s="18"/>
      <c r="E855" s="42">
        <v>23947</v>
      </c>
      <c r="F855" s="42">
        <v>24159</v>
      </c>
      <c r="G855" s="18">
        <f t="shared" si="8"/>
        <v>-212</v>
      </c>
    </row>
    <row r="856" spans="2:7" ht="18" hidden="1" outlineLevel="1" thickBot="1" x14ac:dyDescent="0.4">
      <c r="B856" s="15" t="s">
        <v>145</v>
      </c>
      <c r="D856" s="18"/>
      <c r="E856" s="42">
        <v>27213</v>
      </c>
      <c r="F856" s="42">
        <v>28480</v>
      </c>
      <c r="G856" s="18">
        <f t="shared" si="8"/>
        <v>-1267</v>
      </c>
    </row>
    <row r="857" spans="2:7" ht="18" hidden="1" outlineLevel="1" thickBot="1" x14ac:dyDescent="0.4">
      <c r="B857" s="15" t="s">
        <v>146</v>
      </c>
      <c r="D857" s="18"/>
      <c r="E857" s="42">
        <v>62819</v>
      </c>
      <c r="F857" s="42">
        <v>63355</v>
      </c>
      <c r="G857" s="18">
        <f t="shared" si="8"/>
        <v>-536</v>
      </c>
    </row>
    <row r="858" spans="2:7" ht="18" hidden="1" outlineLevel="1" thickBot="1" x14ac:dyDescent="0.4">
      <c r="B858" s="15" t="s">
        <v>147</v>
      </c>
      <c r="D858" s="18"/>
      <c r="E858" s="42">
        <v>26296</v>
      </c>
      <c r="F858" s="42">
        <v>25655</v>
      </c>
      <c r="G858" s="18">
        <f t="shared" si="8"/>
        <v>641</v>
      </c>
    </row>
    <row r="859" spans="2:7" ht="18" hidden="1" outlineLevel="1" thickBot="1" x14ac:dyDescent="0.4">
      <c r="B859" s="15" t="s">
        <v>148</v>
      </c>
      <c r="D859" s="18"/>
      <c r="E859" s="42">
        <v>85953</v>
      </c>
      <c r="F859" s="42">
        <v>92266</v>
      </c>
      <c r="G859" s="18">
        <f t="shared" si="8"/>
        <v>-6313</v>
      </c>
    </row>
    <row r="860" spans="2:7" ht="18" hidden="1" outlineLevel="1" thickBot="1" x14ac:dyDescent="0.4">
      <c r="B860" s="15" t="s">
        <v>284</v>
      </c>
      <c r="D860" s="18"/>
      <c r="E860" s="42">
        <v>0</v>
      </c>
      <c r="F860" s="42">
        <v>0</v>
      </c>
      <c r="G860" s="18">
        <f t="shared" si="8"/>
        <v>0</v>
      </c>
    </row>
    <row r="861" spans="2:7" ht="18" hidden="1" outlineLevel="1" thickBot="1" x14ac:dyDescent="0.4">
      <c r="B861" s="15" t="s">
        <v>149</v>
      </c>
      <c r="D861" s="18"/>
      <c r="E861" s="42">
        <v>78810</v>
      </c>
      <c r="F861" s="42">
        <v>79784</v>
      </c>
      <c r="G861" s="18">
        <v>-974</v>
      </c>
    </row>
    <row r="862" spans="2:7" ht="18" hidden="1" outlineLevel="1" thickBot="1" x14ac:dyDescent="0.4">
      <c r="B862" s="15" t="s">
        <v>150</v>
      </c>
      <c r="D862" s="18"/>
      <c r="E862" s="42">
        <v>33812</v>
      </c>
      <c r="F862" s="42">
        <v>34683</v>
      </c>
      <c r="G862" s="18">
        <v>-871</v>
      </c>
    </row>
    <row r="863" spans="2:7" ht="18" hidden="1" outlineLevel="1" thickBot="1" x14ac:dyDescent="0.4">
      <c r="B863" s="15" t="s">
        <v>151</v>
      </c>
      <c r="D863" s="18"/>
      <c r="E863" s="42">
        <v>44358</v>
      </c>
      <c r="F863" s="42">
        <v>46372</v>
      </c>
      <c r="G863" s="18">
        <f t="shared" si="8"/>
        <v>-2014</v>
      </c>
    </row>
    <row r="864" spans="2:7" ht="18" hidden="1" outlineLevel="1" thickBot="1" x14ac:dyDescent="0.4">
      <c r="B864" s="15" t="s">
        <v>152</v>
      </c>
      <c r="D864" s="18"/>
      <c r="E864" s="42">
        <v>6281</v>
      </c>
      <c r="F864" s="42">
        <v>6688</v>
      </c>
      <c r="G864" s="18">
        <f t="shared" si="8"/>
        <v>-407</v>
      </c>
    </row>
    <row r="865" spans="1:7" ht="18" hidden="1" outlineLevel="1" thickBot="1" x14ac:dyDescent="0.4">
      <c r="B865" s="15" t="s">
        <v>153</v>
      </c>
      <c r="D865" s="18"/>
      <c r="E865" s="42">
        <v>7448</v>
      </c>
      <c r="F865" s="42">
        <v>7892</v>
      </c>
      <c r="G865" s="18">
        <f t="shared" si="8"/>
        <v>-444</v>
      </c>
    </row>
    <row r="866" spans="1:7" ht="18" hidden="1" outlineLevel="1" thickBot="1" x14ac:dyDescent="0.4">
      <c r="B866" s="15" t="s">
        <v>154</v>
      </c>
      <c r="D866" s="18"/>
      <c r="E866" s="42">
        <v>59757</v>
      </c>
      <c r="F866" s="42">
        <v>60591</v>
      </c>
      <c r="G866" s="18">
        <f t="shared" si="8"/>
        <v>-834</v>
      </c>
    </row>
    <row r="867" spans="1:7" ht="18" hidden="1" outlineLevel="1" thickBot="1" x14ac:dyDescent="0.4">
      <c r="B867" s="15" t="s">
        <v>155</v>
      </c>
      <c r="D867" s="18"/>
      <c r="E867" s="42">
        <v>38522</v>
      </c>
      <c r="F867" s="42">
        <v>38958</v>
      </c>
      <c r="G867" s="18">
        <f t="shared" si="8"/>
        <v>-436</v>
      </c>
    </row>
    <row r="868" spans="1:7" ht="18" hidden="1" outlineLevel="1" thickBot="1" x14ac:dyDescent="0.4">
      <c r="B868" s="15" t="s">
        <v>156</v>
      </c>
      <c r="D868" s="18"/>
      <c r="E868" s="42">
        <v>11768</v>
      </c>
      <c r="F868" s="42">
        <v>11172</v>
      </c>
      <c r="G868" s="18">
        <f t="shared" si="8"/>
        <v>596</v>
      </c>
    </row>
    <row r="869" spans="1:7" ht="18" hidden="1" outlineLevel="1" thickBot="1" x14ac:dyDescent="0.4">
      <c r="B869" s="15" t="s">
        <v>157</v>
      </c>
      <c r="D869" s="18"/>
      <c r="E869" s="42">
        <v>4771</v>
      </c>
      <c r="F869" s="42">
        <v>4845</v>
      </c>
      <c r="G869" s="18">
        <f t="shared" si="8"/>
        <v>-74</v>
      </c>
    </row>
    <row r="870" spans="1:7" ht="18" hidden="1" outlineLevel="1" thickBot="1" x14ac:dyDescent="0.4">
      <c r="B870" s="15" t="s">
        <v>158</v>
      </c>
      <c r="D870" s="18"/>
      <c r="E870" s="42">
        <v>22756</v>
      </c>
      <c r="F870" s="42">
        <v>22591</v>
      </c>
      <c r="G870" s="18">
        <f t="shared" si="8"/>
        <v>165</v>
      </c>
    </row>
    <row r="871" spans="1:7" ht="18" hidden="1" outlineLevel="1" thickBot="1" x14ac:dyDescent="0.4">
      <c r="B871" s="15" t="s">
        <v>159</v>
      </c>
      <c r="D871" s="18"/>
      <c r="E871" s="42">
        <v>27338</v>
      </c>
      <c r="F871" s="42">
        <v>27834</v>
      </c>
      <c r="G871" s="18">
        <f t="shared" si="8"/>
        <v>-496</v>
      </c>
    </row>
    <row r="872" spans="1:7" ht="18" hidden="1" outlineLevel="1" thickBot="1" x14ac:dyDescent="0.4">
      <c r="B872" s="15" t="s">
        <v>160</v>
      </c>
      <c r="D872" s="18"/>
      <c r="E872" s="42">
        <v>13768</v>
      </c>
      <c r="F872" s="42">
        <v>13415</v>
      </c>
      <c r="G872" s="18">
        <f t="shared" si="8"/>
        <v>353</v>
      </c>
    </row>
    <row r="873" spans="1:7" ht="18" hidden="1" outlineLevel="1" thickBot="1" x14ac:dyDescent="0.4">
      <c r="B873" s="15" t="s">
        <v>278</v>
      </c>
      <c r="D873" s="18"/>
      <c r="E873" s="42">
        <v>2638</v>
      </c>
      <c r="F873" s="42">
        <v>3042</v>
      </c>
      <c r="G873" s="18">
        <v>-404</v>
      </c>
    </row>
    <row r="874" spans="1:7" ht="18" hidden="1" outlineLevel="1" thickBot="1" x14ac:dyDescent="0.4">
      <c r="B874" s="15" t="s">
        <v>280</v>
      </c>
      <c r="D874" s="18"/>
      <c r="E874" s="42">
        <v>792</v>
      </c>
      <c r="F874" s="42">
        <v>1283</v>
      </c>
      <c r="G874" s="18">
        <v>-491</v>
      </c>
    </row>
    <row r="875" spans="1:7" ht="18" hidden="1" outlineLevel="1" thickBot="1" x14ac:dyDescent="0.4">
      <c r="B875" s="15" t="s">
        <v>286</v>
      </c>
      <c r="D875" s="18"/>
      <c r="E875" s="42" t="s">
        <v>251</v>
      </c>
      <c r="F875" s="42" t="s">
        <v>251</v>
      </c>
      <c r="G875" s="42" t="s">
        <v>251</v>
      </c>
    </row>
    <row r="876" spans="1:7" ht="18" hidden="1" outlineLevel="1" thickBot="1" x14ac:dyDescent="0.4">
      <c r="B876" s="15" t="s">
        <v>161</v>
      </c>
      <c r="D876" s="18"/>
      <c r="E876" s="42">
        <v>14864</v>
      </c>
      <c r="F876" s="42">
        <v>15393</v>
      </c>
      <c r="G876" s="18">
        <v>-529</v>
      </c>
    </row>
    <row r="877" spans="1:7" ht="18" hidden="1" outlineLevel="1" thickBot="1" x14ac:dyDescent="0.4">
      <c r="B877" s="15" t="s">
        <v>287</v>
      </c>
      <c r="D877" s="18"/>
      <c r="E877" s="42" t="s">
        <v>251</v>
      </c>
      <c r="F877" s="42" t="s">
        <v>251</v>
      </c>
      <c r="G877" s="42" t="s">
        <v>251</v>
      </c>
    </row>
    <row r="878" spans="1:7" ht="18" hidden="1" outlineLevel="1" thickBot="1" x14ac:dyDescent="0.4">
      <c r="B878" s="15" t="s">
        <v>279</v>
      </c>
      <c r="D878" s="18"/>
      <c r="E878" s="42">
        <v>4721</v>
      </c>
      <c r="F878" s="42">
        <v>4737</v>
      </c>
      <c r="G878" s="18">
        <v>-16</v>
      </c>
    </row>
    <row r="879" spans="1:7" ht="15" customHeight="1" collapsed="1" thickBot="1" x14ac:dyDescent="0.4">
      <c r="B879" s="14" t="s">
        <v>131</v>
      </c>
      <c r="C879" s="26"/>
      <c r="D879" s="68"/>
      <c r="E879" s="86">
        <f>SUM(E852:E878)</f>
        <v>808185</v>
      </c>
      <c r="F879" s="86">
        <f>SUM(F852:F878)</f>
        <v>831185</v>
      </c>
      <c r="G879" s="18">
        <f t="shared" si="8"/>
        <v>-23000</v>
      </c>
    </row>
    <row r="880" spans="1:7" ht="15" customHeight="1" x14ac:dyDescent="0.35">
      <c r="A880" s="14"/>
      <c r="B880" s="14" t="s">
        <v>41</v>
      </c>
      <c r="D880" s="35"/>
      <c r="E880" s="87"/>
      <c r="F880" s="87"/>
      <c r="G880" s="18"/>
    </row>
    <row r="881" spans="2:7" hidden="1" outlineLevel="1" x14ac:dyDescent="0.35">
      <c r="B881" s="15" t="s">
        <v>141</v>
      </c>
      <c r="E881" s="42">
        <v>20543</v>
      </c>
      <c r="F881" s="42">
        <v>27344</v>
      </c>
      <c r="G881" s="18">
        <f t="shared" si="8"/>
        <v>-6801</v>
      </c>
    </row>
    <row r="882" spans="2:7" hidden="1" outlineLevel="1" x14ac:dyDescent="0.35">
      <c r="B882" s="15" t="s">
        <v>142</v>
      </c>
      <c r="E882" s="42">
        <v>12242</v>
      </c>
      <c r="F882" s="42">
        <v>10688</v>
      </c>
      <c r="G882" s="18">
        <f t="shared" si="8"/>
        <v>1554</v>
      </c>
    </row>
    <row r="883" spans="2:7" hidden="1" outlineLevel="1" x14ac:dyDescent="0.35">
      <c r="B883" s="15" t="s">
        <v>143</v>
      </c>
      <c r="E883" s="42">
        <v>18872</v>
      </c>
      <c r="F883" s="42">
        <v>26728</v>
      </c>
      <c r="G883" s="18">
        <f t="shared" si="8"/>
        <v>-7856</v>
      </c>
    </row>
    <row r="884" spans="2:7" hidden="1" outlineLevel="1" x14ac:dyDescent="0.35">
      <c r="B884" s="15" t="s">
        <v>144</v>
      </c>
      <c r="E884" s="42">
        <v>10493</v>
      </c>
      <c r="F884" s="42">
        <v>13242</v>
      </c>
      <c r="G884" s="18">
        <f t="shared" si="8"/>
        <v>-2749</v>
      </c>
    </row>
    <row r="885" spans="2:7" hidden="1" outlineLevel="1" x14ac:dyDescent="0.35">
      <c r="B885" s="15" t="s">
        <v>145</v>
      </c>
      <c r="E885" s="42">
        <v>17954</v>
      </c>
      <c r="F885" s="42">
        <v>26704</v>
      </c>
      <c r="G885" s="18">
        <f t="shared" si="8"/>
        <v>-8750</v>
      </c>
    </row>
    <row r="886" spans="2:7" hidden="1" outlineLevel="1" x14ac:dyDescent="0.35">
      <c r="B886" s="15" t="s">
        <v>146</v>
      </c>
      <c r="E886" s="42">
        <v>47214</v>
      </c>
      <c r="F886" s="42">
        <v>62298</v>
      </c>
      <c r="G886" s="18">
        <f t="shared" si="8"/>
        <v>-15084</v>
      </c>
    </row>
    <row r="887" spans="2:7" hidden="1" outlineLevel="1" x14ac:dyDescent="0.35">
      <c r="B887" s="15" t="s">
        <v>147</v>
      </c>
      <c r="E887" s="42">
        <v>27578</v>
      </c>
      <c r="F887" s="42">
        <v>33291</v>
      </c>
      <c r="G887" s="18">
        <f t="shared" si="8"/>
        <v>-5713</v>
      </c>
    </row>
    <row r="888" spans="2:7" hidden="1" outlineLevel="1" x14ac:dyDescent="0.35">
      <c r="B888" s="15" t="s">
        <v>148</v>
      </c>
      <c r="E888" s="42">
        <v>34468</v>
      </c>
      <c r="F888" s="42">
        <v>33715</v>
      </c>
      <c r="G888" s="18">
        <f t="shared" si="8"/>
        <v>753</v>
      </c>
    </row>
    <row r="889" spans="2:7" hidden="1" outlineLevel="1" x14ac:dyDescent="0.35">
      <c r="B889" s="15" t="s">
        <v>284</v>
      </c>
      <c r="E889" s="42">
        <v>493</v>
      </c>
      <c r="F889" s="42">
        <v>281</v>
      </c>
      <c r="G889" s="18">
        <f t="shared" si="8"/>
        <v>212</v>
      </c>
    </row>
    <row r="890" spans="2:7" hidden="1" outlineLevel="1" x14ac:dyDescent="0.35">
      <c r="B890" s="15" t="s">
        <v>149</v>
      </c>
      <c r="E890" s="42">
        <v>14861</v>
      </c>
      <c r="F890" s="42">
        <v>25035</v>
      </c>
      <c r="G890" s="18">
        <v>-10174</v>
      </c>
    </row>
    <row r="891" spans="2:7" hidden="1" outlineLevel="1" x14ac:dyDescent="0.35">
      <c r="B891" s="15" t="s">
        <v>150</v>
      </c>
      <c r="E891" s="42">
        <v>12082</v>
      </c>
      <c r="F891" s="42">
        <v>18470</v>
      </c>
      <c r="G891" s="18">
        <v>-6388</v>
      </c>
    </row>
    <row r="892" spans="2:7" hidden="1" outlineLevel="1" x14ac:dyDescent="0.35">
      <c r="B892" s="15" t="s">
        <v>151</v>
      </c>
      <c r="E892" s="42">
        <v>18360</v>
      </c>
      <c r="F892" s="42">
        <v>20171</v>
      </c>
      <c r="G892" s="18">
        <f t="shared" si="8"/>
        <v>-1811</v>
      </c>
    </row>
    <row r="893" spans="2:7" hidden="1" outlineLevel="1" x14ac:dyDescent="0.35">
      <c r="B893" s="15" t="s">
        <v>152</v>
      </c>
      <c r="E893" s="42">
        <v>684</v>
      </c>
      <c r="F893" s="42">
        <v>1053</v>
      </c>
      <c r="G893" s="18">
        <f t="shared" si="8"/>
        <v>-369</v>
      </c>
    </row>
    <row r="894" spans="2:7" hidden="1" outlineLevel="1" x14ac:dyDescent="0.35">
      <c r="B894" s="15" t="s">
        <v>153</v>
      </c>
      <c r="E894" s="42">
        <v>7641</v>
      </c>
      <c r="F894" s="42">
        <v>10776</v>
      </c>
      <c r="G894" s="18">
        <f t="shared" si="8"/>
        <v>-3135</v>
      </c>
    </row>
    <row r="895" spans="2:7" hidden="1" outlineLevel="1" x14ac:dyDescent="0.35">
      <c r="B895" s="15" t="s">
        <v>154</v>
      </c>
      <c r="E895" s="42">
        <v>21085</v>
      </c>
      <c r="F895" s="42">
        <v>27964</v>
      </c>
      <c r="G895" s="18">
        <f t="shared" ref="G895:G995" si="9">E895-F895</f>
        <v>-6879</v>
      </c>
    </row>
    <row r="896" spans="2:7" hidden="1" outlineLevel="1" x14ac:dyDescent="0.35">
      <c r="B896" s="15" t="s">
        <v>155</v>
      </c>
      <c r="E896" s="42">
        <v>23234</v>
      </c>
      <c r="F896" s="42">
        <v>38339</v>
      </c>
      <c r="G896" s="18">
        <f t="shared" si="9"/>
        <v>-15105</v>
      </c>
    </row>
    <row r="897" spans="2:7" hidden="1" outlineLevel="1" x14ac:dyDescent="0.35">
      <c r="B897" s="15" t="s">
        <v>156</v>
      </c>
      <c r="E897" s="42">
        <v>10314</v>
      </c>
      <c r="F897" s="42">
        <v>12263</v>
      </c>
      <c r="G897" s="18">
        <f t="shared" si="9"/>
        <v>-1949</v>
      </c>
    </row>
    <row r="898" spans="2:7" hidden="1" outlineLevel="1" x14ac:dyDescent="0.35">
      <c r="B898" s="15" t="s">
        <v>157</v>
      </c>
      <c r="E898" s="42">
        <v>6848</v>
      </c>
      <c r="F898" s="42">
        <v>12612</v>
      </c>
      <c r="G898" s="18">
        <f t="shared" si="9"/>
        <v>-5764</v>
      </c>
    </row>
    <row r="899" spans="2:7" hidden="1" outlineLevel="1" x14ac:dyDescent="0.35">
      <c r="B899" s="15" t="s">
        <v>158</v>
      </c>
      <c r="E899" s="42">
        <v>6192</v>
      </c>
      <c r="F899" s="42">
        <v>7366</v>
      </c>
      <c r="G899" s="18">
        <f t="shared" si="9"/>
        <v>-1174</v>
      </c>
    </row>
    <row r="900" spans="2:7" hidden="1" outlineLevel="1" x14ac:dyDescent="0.35">
      <c r="B900" s="15" t="s">
        <v>159</v>
      </c>
      <c r="E900" s="42">
        <v>30157</v>
      </c>
      <c r="F900" s="42">
        <v>43113</v>
      </c>
      <c r="G900" s="18">
        <f t="shared" si="9"/>
        <v>-12956</v>
      </c>
    </row>
    <row r="901" spans="2:7" hidden="1" outlineLevel="1" x14ac:dyDescent="0.35">
      <c r="B901" s="15" t="s">
        <v>160</v>
      </c>
      <c r="E901" s="42">
        <v>12093</v>
      </c>
      <c r="F901" s="42">
        <v>14299</v>
      </c>
      <c r="G901" s="18">
        <f t="shared" si="9"/>
        <v>-2206</v>
      </c>
    </row>
    <row r="902" spans="2:7" hidden="1" outlineLevel="1" x14ac:dyDescent="0.35">
      <c r="B902" s="15" t="s">
        <v>278</v>
      </c>
      <c r="E902" s="42">
        <v>1531</v>
      </c>
      <c r="F902" s="42">
        <v>2107</v>
      </c>
      <c r="G902" s="18">
        <v>-576</v>
      </c>
    </row>
    <row r="903" spans="2:7" hidden="1" outlineLevel="1" x14ac:dyDescent="0.35">
      <c r="B903" s="15" t="s">
        <v>280</v>
      </c>
      <c r="E903" s="42">
        <v>-462</v>
      </c>
      <c r="F903" s="42">
        <v>125</v>
      </c>
      <c r="G903" s="18">
        <v>-587</v>
      </c>
    </row>
    <row r="904" spans="2:7" hidden="1" outlineLevel="1" x14ac:dyDescent="0.35">
      <c r="B904" s="15" t="s">
        <v>286</v>
      </c>
      <c r="E904" s="42" t="s">
        <v>251</v>
      </c>
      <c r="F904" s="42" t="s">
        <v>251</v>
      </c>
      <c r="G904" s="42" t="s">
        <v>251</v>
      </c>
    </row>
    <row r="905" spans="2:7" hidden="1" outlineLevel="1" x14ac:dyDescent="0.35">
      <c r="B905" s="15" t="s">
        <v>161</v>
      </c>
      <c r="E905" s="42">
        <v>0</v>
      </c>
      <c r="F905" s="42">
        <v>0</v>
      </c>
      <c r="G905" s="18">
        <v>0</v>
      </c>
    </row>
    <row r="906" spans="2:7" hidden="1" outlineLevel="1" x14ac:dyDescent="0.35">
      <c r="B906" s="15" t="s">
        <v>287</v>
      </c>
      <c r="E906" s="42" t="s">
        <v>251</v>
      </c>
      <c r="F906" s="42" t="s">
        <v>251</v>
      </c>
      <c r="G906" s="42" t="s">
        <v>251</v>
      </c>
    </row>
    <row r="907" spans="2:7" hidden="1" outlineLevel="1" x14ac:dyDescent="0.35">
      <c r="B907" s="15" t="s">
        <v>279</v>
      </c>
      <c r="E907" s="42">
        <v>0</v>
      </c>
      <c r="F907" s="42">
        <v>0</v>
      </c>
      <c r="G907" s="18">
        <v>0</v>
      </c>
    </row>
    <row r="908" spans="2:7" ht="15" customHeight="1" collapsed="1" x14ac:dyDescent="0.35">
      <c r="C908" s="15" t="s">
        <v>1</v>
      </c>
      <c r="D908" s="15" t="s">
        <v>115</v>
      </c>
      <c r="E908" s="42">
        <f>SUM(E881:E907)</f>
        <v>354477</v>
      </c>
      <c r="F908" s="42">
        <f>SUM(F881:F907)</f>
        <v>467984</v>
      </c>
      <c r="G908" s="18">
        <f t="shared" si="9"/>
        <v>-113507</v>
      </c>
    </row>
    <row r="909" spans="2:7" hidden="1" outlineLevel="1" x14ac:dyDescent="0.35">
      <c r="B909" s="15" t="s">
        <v>141</v>
      </c>
      <c r="E909" s="42">
        <v>2021</v>
      </c>
      <c r="F909" s="42">
        <v>1935</v>
      </c>
      <c r="G909" s="18">
        <f t="shared" si="9"/>
        <v>86</v>
      </c>
    </row>
    <row r="910" spans="2:7" hidden="1" outlineLevel="1" x14ac:dyDescent="0.35">
      <c r="B910" s="15" t="s">
        <v>142</v>
      </c>
      <c r="E910" s="42">
        <v>1310</v>
      </c>
      <c r="F910" s="42">
        <v>1247</v>
      </c>
      <c r="G910" s="18">
        <f t="shared" si="9"/>
        <v>63</v>
      </c>
    </row>
    <row r="911" spans="2:7" hidden="1" outlineLevel="1" x14ac:dyDescent="0.35">
      <c r="B911" s="15" t="s">
        <v>143</v>
      </c>
      <c r="E911" s="42">
        <v>0</v>
      </c>
      <c r="F911" s="42">
        <v>0</v>
      </c>
      <c r="G911" s="18">
        <f t="shared" si="9"/>
        <v>0</v>
      </c>
    </row>
    <row r="912" spans="2:7" hidden="1" outlineLevel="1" x14ac:dyDescent="0.35">
      <c r="B912" s="15" t="s">
        <v>144</v>
      </c>
      <c r="E912" s="42">
        <v>0</v>
      </c>
      <c r="F912" s="42">
        <v>0</v>
      </c>
      <c r="G912" s="18">
        <f t="shared" si="9"/>
        <v>0</v>
      </c>
    </row>
    <row r="913" spans="2:7" hidden="1" outlineLevel="1" x14ac:dyDescent="0.35">
      <c r="B913" s="15" t="s">
        <v>145</v>
      </c>
      <c r="E913" s="42">
        <v>0</v>
      </c>
      <c r="F913" s="42">
        <v>0</v>
      </c>
      <c r="G913" s="18">
        <f t="shared" si="9"/>
        <v>0</v>
      </c>
    </row>
    <row r="914" spans="2:7" hidden="1" outlineLevel="1" x14ac:dyDescent="0.35">
      <c r="B914" s="15" t="s">
        <v>146</v>
      </c>
      <c r="E914" s="42">
        <v>1166</v>
      </c>
      <c r="F914" s="42">
        <v>1452</v>
      </c>
      <c r="G914" s="18">
        <f t="shared" si="9"/>
        <v>-286</v>
      </c>
    </row>
    <row r="915" spans="2:7" hidden="1" outlineLevel="1" x14ac:dyDescent="0.35">
      <c r="B915" s="15" t="s">
        <v>147</v>
      </c>
      <c r="E915" s="42">
        <v>3265</v>
      </c>
      <c r="F915" s="42">
        <v>3505</v>
      </c>
      <c r="G915" s="18">
        <f t="shared" si="9"/>
        <v>-240</v>
      </c>
    </row>
    <row r="916" spans="2:7" hidden="1" outlineLevel="1" x14ac:dyDescent="0.35">
      <c r="B916" s="15" t="s">
        <v>148</v>
      </c>
      <c r="E916" s="42">
        <v>0</v>
      </c>
      <c r="F916" s="42">
        <v>0</v>
      </c>
      <c r="G916" s="18">
        <f t="shared" si="9"/>
        <v>0</v>
      </c>
    </row>
    <row r="917" spans="2:7" hidden="1" outlineLevel="1" x14ac:dyDescent="0.35">
      <c r="B917" s="15" t="s">
        <v>284</v>
      </c>
      <c r="E917" s="42">
        <v>0</v>
      </c>
      <c r="F917" s="42">
        <v>0</v>
      </c>
      <c r="G917" s="18">
        <f t="shared" si="9"/>
        <v>0</v>
      </c>
    </row>
    <row r="918" spans="2:7" hidden="1" outlineLevel="1" x14ac:dyDescent="0.35">
      <c r="B918" s="15" t="s">
        <v>149</v>
      </c>
      <c r="E918" s="42">
        <v>500</v>
      </c>
      <c r="F918" s="42">
        <v>0</v>
      </c>
      <c r="G918" s="18">
        <v>500</v>
      </c>
    </row>
    <row r="919" spans="2:7" hidden="1" outlineLevel="1" x14ac:dyDescent="0.35">
      <c r="B919" s="15" t="s">
        <v>150</v>
      </c>
      <c r="E919" s="42">
        <v>0</v>
      </c>
      <c r="F919" s="42">
        <v>0</v>
      </c>
      <c r="G919" s="18">
        <v>0</v>
      </c>
    </row>
    <row r="920" spans="2:7" hidden="1" outlineLevel="1" x14ac:dyDescent="0.35">
      <c r="B920" s="15" t="s">
        <v>151</v>
      </c>
      <c r="E920" s="42">
        <v>0</v>
      </c>
      <c r="F920" s="42">
        <v>123</v>
      </c>
      <c r="G920" s="18">
        <f t="shared" si="9"/>
        <v>-123</v>
      </c>
    </row>
    <row r="921" spans="2:7" hidden="1" outlineLevel="1" x14ac:dyDescent="0.35">
      <c r="B921" s="15" t="s">
        <v>152</v>
      </c>
      <c r="E921" s="42">
        <v>3480</v>
      </c>
      <c r="F921" s="42">
        <v>4487</v>
      </c>
      <c r="G921" s="18">
        <f t="shared" si="9"/>
        <v>-1007</v>
      </c>
    </row>
    <row r="922" spans="2:7" hidden="1" outlineLevel="1" x14ac:dyDescent="0.35">
      <c r="B922" s="15" t="s">
        <v>153</v>
      </c>
      <c r="E922" s="42">
        <v>6</v>
      </c>
      <c r="F922" s="42">
        <v>6</v>
      </c>
      <c r="G922" s="18">
        <f t="shared" si="9"/>
        <v>0</v>
      </c>
    </row>
    <row r="923" spans="2:7" hidden="1" outlineLevel="1" x14ac:dyDescent="0.35">
      <c r="B923" s="15" t="s">
        <v>154</v>
      </c>
      <c r="E923" s="42">
        <v>937</v>
      </c>
      <c r="F923" s="42">
        <v>1065</v>
      </c>
      <c r="G923" s="18">
        <f t="shared" si="9"/>
        <v>-128</v>
      </c>
    </row>
    <row r="924" spans="2:7" hidden="1" outlineLevel="1" x14ac:dyDescent="0.35">
      <c r="B924" s="15" t="s">
        <v>155</v>
      </c>
      <c r="E924" s="42">
        <v>0</v>
      </c>
      <c r="F924" s="42">
        <v>0</v>
      </c>
      <c r="G924" s="18">
        <f t="shared" si="9"/>
        <v>0</v>
      </c>
    </row>
    <row r="925" spans="2:7" hidden="1" outlineLevel="1" x14ac:dyDescent="0.35">
      <c r="B925" s="15" t="s">
        <v>156</v>
      </c>
      <c r="E925" s="42">
        <v>0</v>
      </c>
      <c r="F925" s="42">
        <v>0</v>
      </c>
      <c r="G925" s="18">
        <f t="shared" si="9"/>
        <v>0</v>
      </c>
    </row>
    <row r="926" spans="2:7" hidden="1" outlineLevel="1" x14ac:dyDescent="0.35">
      <c r="B926" s="15" t="s">
        <v>157</v>
      </c>
      <c r="E926" s="42">
        <v>0</v>
      </c>
      <c r="F926" s="42">
        <v>84</v>
      </c>
      <c r="G926" s="18">
        <f t="shared" si="9"/>
        <v>-84</v>
      </c>
    </row>
    <row r="927" spans="2:7" hidden="1" outlineLevel="1" x14ac:dyDescent="0.35">
      <c r="B927" s="15" t="s">
        <v>158</v>
      </c>
      <c r="E927" s="42">
        <v>0</v>
      </c>
      <c r="F927" s="42">
        <v>0</v>
      </c>
      <c r="G927" s="18">
        <f t="shared" si="9"/>
        <v>0</v>
      </c>
    </row>
    <row r="928" spans="2:7" hidden="1" outlineLevel="1" x14ac:dyDescent="0.35">
      <c r="B928" s="15" t="s">
        <v>159</v>
      </c>
      <c r="E928" s="42">
        <v>97</v>
      </c>
      <c r="F928" s="42">
        <v>56</v>
      </c>
      <c r="G928" s="18">
        <f t="shared" si="9"/>
        <v>41</v>
      </c>
    </row>
    <row r="929" spans="2:7" hidden="1" outlineLevel="1" x14ac:dyDescent="0.35">
      <c r="B929" s="15" t="s">
        <v>160</v>
      </c>
      <c r="E929" s="42">
        <v>3523</v>
      </c>
      <c r="F929" s="42">
        <v>3806</v>
      </c>
      <c r="G929" s="18">
        <f t="shared" si="9"/>
        <v>-283</v>
      </c>
    </row>
    <row r="930" spans="2:7" hidden="1" outlineLevel="1" x14ac:dyDescent="0.35">
      <c r="B930" s="15" t="s">
        <v>278</v>
      </c>
      <c r="E930" s="42">
        <v>0</v>
      </c>
      <c r="F930" s="42">
        <v>0</v>
      </c>
      <c r="G930" s="18">
        <v>0</v>
      </c>
    </row>
    <row r="931" spans="2:7" hidden="1" outlineLevel="1" x14ac:dyDescent="0.35">
      <c r="B931" s="15" t="s">
        <v>280</v>
      </c>
      <c r="E931" s="42">
        <v>0</v>
      </c>
      <c r="F931" s="42">
        <v>0</v>
      </c>
      <c r="G931" s="18">
        <v>0</v>
      </c>
    </row>
    <row r="932" spans="2:7" hidden="1" outlineLevel="1" x14ac:dyDescent="0.35">
      <c r="B932" s="15" t="s">
        <v>286</v>
      </c>
      <c r="E932" s="42" t="s">
        <v>251</v>
      </c>
      <c r="F932" s="42" t="s">
        <v>251</v>
      </c>
      <c r="G932" s="42" t="s">
        <v>251</v>
      </c>
    </row>
    <row r="933" spans="2:7" hidden="1" outlineLevel="1" x14ac:dyDescent="0.35">
      <c r="B933" s="15" t="s">
        <v>161</v>
      </c>
      <c r="E933" s="42">
        <v>0</v>
      </c>
      <c r="F933" s="42">
        <v>0</v>
      </c>
      <c r="G933" s="18">
        <v>0</v>
      </c>
    </row>
    <row r="934" spans="2:7" hidden="1" outlineLevel="1" x14ac:dyDescent="0.35">
      <c r="B934" s="15" t="s">
        <v>287</v>
      </c>
      <c r="E934" s="42" t="s">
        <v>251</v>
      </c>
      <c r="F934" s="42" t="s">
        <v>251</v>
      </c>
      <c r="G934" s="42" t="s">
        <v>251</v>
      </c>
    </row>
    <row r="935" spans="2:7" hidden="1" outlineLevel="1" x14ac:dyDescent="0.35">
      <c r="B935" s="15" t="s">
        <v>279</v>
      </c>
      <c r="E935" s="42">
        <v>0</v>
      </c>
      <c r="F935" s="42">
        <v>0</v>
      </c>
      <c r="G935" s="18">
        <v>0</v>
      </c>
    </row>
    <row r="936" spans="2:7" ht="15" customHeight="1" collapsed="1" x14ac:dyDescent="0.35">
      <c r="C936" s="15" t="s">
        <v>2</v>
      </c>
      <c r="D936" s="15" t="s">
        <v>134</v>
      </c>
      <c r="E936" s="42">
        <f>SUM(E909:E935)</f>
        <v>16305</v>
      </c>
      <c r="F936" s="42">
        <f>SUM(F909:F935)</f>
        <v>17766</v>
      </c>
      <c r="G936" s="18">
        <f t="shared" si="9"/>
        <v>-1461</v>
      </c>
    </row>
    <row r="937" spans="2:7" ht="15" customHeight="1" thickBot="1" x14ac:dyDescent="0.4">
      <c r="E937" s="42"/>
      <c r="F937" s="42"/>
      <c r="G937" s="18"/>
    </row>
    <row r="938" spans="2:7" ht="18" hidden="1" outlineLevel="1" thickBot="1" x14ac:dyDescent="0.4">
      <c r="B938" s="15" t="s">
        <v>141</v>
      </c>
      <c r="E938" s="42">
        <v>56958</v>
      </c>
      <c r="F938" s="42">
        <v>20863</v>
      </c>
      <c r="G938" s="18">
        <f t="shared" si="9"/>
        <v>36095</v>
      </c>
    </row>
    <row r="939" spans="2:7" ht="18" hidden="1" outlineLevel="1" thickBot="1" x14ac:dyDescent="0.4">
      <c r="B939" s="15" t="s">
        <v>142</v>
      </c>
      <c r="E939" s="42">
        <v>-4141</v>
      </c>
      <c r="F939" s="42">
        <v>-2875</v>
      </c>
      <c r="G939" s="18">
        <f t="shared" si="9"/>
        <v>-1266</v>
      </c>
    </row>
    <row r="940" spans="2:7" ht="18" hidden="1" outlineLevel="1" thickBot="1" x14ac:dyDescent="0.4">
      <c r="B940" s="15" t="s">
        <v>143</v>
      </c>
      <c r="E940" s="42">
        <v>73645</v>
      </c>
      <c r="F940" s="42">
        <v>19898</v>
      </c>
      <c r="G940" s="18">
        <f t="shared" si="9"/>
        <v>53747</v>
      </c>
    </row>
    <row r="941" spans="2:7" ht="18" hidden="1" outlineLevel="1" thickBot="1" x14ac:dyDescent="0.4">
      <c r="B941" s="15" t="s">
        <v>144</v>
      </c>
      <c r="E941" s="42">
        <v>2906</v>
      </c>
      <c r="F941" s="42">
        <v>815</v>
      </c>
      <c r="G941" s="18">
        <f t="shared" si="9"/>
        <v>2091</v>
      </c>
    </row>
    <row r="942" spans="2:7" ht="18" hidden="1" outlineLevel="1" thickBot="1" x14ac:dyDescent="0.4">
      <c r="B942" s="15" t="s">
        <v>145</v>
      </c>
      <c r="E942" s="42">
        <v>23487</v>
      </c>
      <c r="F942" s="42">
        <v>13842</v>
      </c>
      <c r="G942" s="18">
        <f t="shared" si="9"/>
        <v>9645</v>
      </c>
    </row>
    <row r="943" spans="2:7" ht="18" hidden="1" outlineLevel="1" thickBot="1" x14ac:dyDescent="0.4">
      <c r="B943" s="15" t="s">
        <v>146</v>
      </c>
      <c r="E943" s="42">
        <v>53109</v>
      </c>
      <c r="F943" s="42">
        <v>32501</v>
      </c>
      <c r="G943" s="18">
        <f t="shared" si="9"/>
        <v>20608</v>
      </c>
    </row>
    <row r="944" spans="2:7" ht="18" hidden="1" outlineLevel="1" thickBot="1" x14ac:dyDescent="0.4">
      <c r="B944" s="15" t="s">
        <v>147</v>
      </c>
      <c r="E944" s="42">
        <v>15998</v>
      </c>
      <c r="F944" s="42">
        <v>9699</v>
      </c>
      <c r="G944" s="18">
        <f t="shared" si="9"/>
        <v>6299</v>
      </c>
    </row>
    <row r="945" spans="2:7" ht="18" hidden="1" outlineLevel="1" thickBot="1" x14ac:dyDescent="0.4">
      <c r="B945" s="15" t="s">
        <v>148</v>
      </c>
      <c r="E945" s="42">
        <v>2700</v>
      </c>
      <c r="F945" s="42">
        <v>-171</v>
      </c>
      <c r="G945" s="18">
        <f t="shared" si="9"/>
        <v>2871</v>
      </c>
    </row>
    <row r="946" spans="2:7" ht="18" hidden="1" outlineLevel="1" thickBot="1" x14ac:dyDescent="0.4">
      <c r="B946" s="15" t="s">
        <v>284</v>
      </c>
      <c r="E946" s="42">
        <v>-301</v>
      </c>
      <c r="F946" s="42">
        <v>-240</v>
      </c>
      <c r="G946" s="18">
        <f t="shared" si="9"/>
        <v>-61</v>
      </c>
    </row>
    <row r="947" spans="2:7" ht="18" hidden="1" outlineLevel="1" thickBot="1" x14ac:dyDescent="0.4">
      <c r="B947" s="15" t="s">
        <v>149</v>
      </c>
      <c r="E947" s="42">
        <v>75810</v>
      </c>
      <c r="F947" s="42">
        <v>66590</v>
      </c>
      <c r="G947" s="18">
        <v>9220</v>
      </c>
    </row>
    <row r="948" spans="2:7" ht="18" hidden="1" outlineLevel="1" thickBot="1" x14ac:dyDescent="0.4">
      <c r="B948" s="15" t="s">
        <v>150</v>
      </c>
      <c r="E948" s="42">
        <v>8741</v>
      </c>
      <c r="F948" s="42">
        <v>2598</v>
      </c>
      <c r="G948" s="18">
        <v>6143</v>
      </c>
    </row>
    <row r="949" spans="2:7" ht="18" hidden="1" outlineLevel="1" thickBot="1" x14ac:dyDescent="0.4">
      <c r="B949" s="15" t="s">
        <v>151</v>
      </c>
      <c r="E949" s="42">
        <v>-5938</v>
      </c>
      <c r="F949" s="42">
        <v>-9109</v>
      </c>
      <c r="G949" s="18">
        <f t="shared" si="9"/>
        <v>3171</v>
      </c>
    </row>
    <row r="950" spans="2:7" ht="18" hidden="1" outlineLevel="1" thickBot="1" x14ac:dyDescent="0.4">
      <c r="B950" s="15" t="s">
        <v>152</v>
      </c>
      <c r="E950" s="42">
        <v>4449</v>
      </c>
      <c r="F950" s="42">
        <v>3070</v>
      </c>
      <c r="G950" s="18">
        <f t="shared" si="9"/>
        <v>1379</v>
      </c>
    </row>
    <row r="951" spans="2:7" ht="18" hidden="1" outlineLevel="1" thickBot="1" x14ac:dyDescent="0.4">
      <c r="B951" s="15" t="s">
        <v>153</v>
      </c>
      <c r="E951" s="42">
        <v>8750</v>
      </c>
      <c r="F951" s="42">
        <v>6003</v>
      </c>
      <c r="G951" s="18">
        <f t="shared" si="9"/>
        <v>2747</v>
      </c>
    </row>
    <row r="952" spans="2:7" ht="18" hidden="1" outlineLevel="1" thickBot="1" x14ac:dyDescent="0.4">
      <c r="B952" s="15" t="s">
        <v>154</v>
      </c>
      <c r="E952" s="42">
        <v>50717</v>
      </c>
      <c r="F952" s="42">
        <v>47370</v>
      </c>
      <c r="G952" s="18">
        <f t="shared" si="9"/>
        <v>3347</v>
      </c>
    </row>
    <row r="953" spans="2:7" ht="18" hidden="1" outlineLevel="1" thickBot="1" x14ac:dyDescent="0.4">
      <c r="B953" s="15" t="s">
        <v>155</v>
      </c>
      <c r="E953" s="42">
        <v>42104</v>
      </c>
      <c r="F953" s="42">
        <v>26024</v>
      </c>
      <c r="G953" s="18">
        <f t="shared" si="9"/>
        <v>16080</v>
      </c>
    </row>
    <row r="954" spans="2:7" ht="18" hidden="1" outlineLevel="1" thickBot="1" x14ac:dyDescent="0.4">
      <c r="B954" s="15" t="s">
        <v>156</v>
      </c>
      <c r="E954" s="42">
        <v>-3215</v>
      </c>
      <c r="F954" s="42">
        <v>-5555</v>
      </c>
      <c r="G954" s="18">
        <f t="shared" si="9"/>
        <v>2340</v>
      </c>
    </row>
    <row r="955" spans="2:7" ht="18" hidden="1" outlineLevel="1" thickBot="1" x14ac:dyDescent="0.4">
      <c r="B955" s="15" t="s">
        <v>157</v>
      </c>
      <c r="E955" s="42">
        <v>29243</v>
      </c>
      <c r="F955" s="42">
        <v>23541</v>
      </c>
      <c r="G955" s="18">
        <f t="shared" si="9"/>
        <v>5702</v>
      </c>
    </row>
    <row r="956" spans="2:7" ht="18" hidden="1" outlineLevel="1" thickBot="1" x14ac:dyDescent="0.4">
      <c r="B956" s="15" t="s">
        <v>158</v>
      </c>
      <c r="E956" s="42">
        <v>24156</v>
      </c>
      <c r="F956" s="42">
        <v>4303</v>
      </c>
      <c r="G956" s="18">
        <f t="shared" si="9"/>
        <v>19853</v>
      </c>
    </row>
    <row r="957" spans="2:7" ht="18" hidden="1" outlineLevel="1" thickBot="1" x14ac:dyDescent="0.4">
      <c r="B957" s="15" t="s">
        <v>159</v>
      </c>
      <c r="E957" s="42">
        <v>52498</v>
      </c>
      <c r="F957" s="42">
        <v>25374</v>
      </c>
      <c r="G957" s="18">
        <f t="shared" si="9"/>
        <v>27124</v>
      </c>
    </row>
    <row r="958" spans="2:7" ht="18" hidden="1" outlineLevel="1" thickBot="1" x14ac:dyDescent="0.4">
      <c r="B958" s="15" t="s">
        <v>160</v>
      </c>
      <c r="E958" s="42">
        <v>-9920</v>
      </c>
      <c r="F958" s="42">
        <v>-12513</v>
      </c>
      <c r="G958" s="18">
        <f t="shared" si="9"/>
        <v>2593</v>
      </c>
    </row>
    <row r="959" spans="2:7" ht="18" hidden="1" outlineLevel="1" thickBot="1" x14ac:dyDescent="0.4">
      <c r="B959" s="15" t="s">
        <v>278</v>
      </c>
      <c r="E959" s="42">
        <v>2853</v>
      </c>
      <c r="F959" s="42">
        <v>995</v>
      </c>
      <c r="G959" s="18">
        <v>1858</v>
      </c>
    </row>
    <row r="960" spans="2:7" ht="18" hidden="1" outlineLevel="1" thickBot="1" x14ac:dyDescent="0.4">
      <c r="B960" s="15" t="s">
        <v>280</v>
      </c>
      <c r="E960" s="42">
        <v>588</v>
      </c>
      <c r="F960" s="42">
        <v>-119</v>
      </c>
      <c r="G960" s="18">
        <v>707</v>
      </c>
    </row>
    <row r="961" spans="1:7" ht="18" hidden="1" outlineLevel="1" thickBot="1" x14ac:dyDescent="0.4">
      <c r="B961" s="15" t="s">
        <v>286</v>
      </c>
      <c r="E961" s="42" t="s">
        <v>251</v>
      </c>
      <c r="F961" s="42" t="s">
        <v>251</v>
      </c>
      <c r="G961" s="42" t="s">
        <v>251</v>
      </c>
    </row>
    <row r="962" spans="1:7" ht="18" hidden="1" outlineLevel="1" thickBot="1" x14ac:dyDescent="0.4">
      <c r="B962" s="15" t="s">
        <v>161</v>
      </c>
      <c r="E962" s="42">
        <v>1607</v>
      </c>
      <c r="F962" s="42">
        <v>1506</v>
      </c>
      <c r="G962" s="18">
        <v>101</v>
      </c>
    </row>
    <row r="963" spans="1:7" ht="18" hidden="1" outlineLevel="1" thickBot="1" x14ac:dyDescent="0.4">
      <c r="B963" s="15" t="s">
        <v>287</v>
      </c>
      <c r="E963" s="42" t="s">
        <v>251</v>
      </c>
      <c r="F963" s="42" t="s">
        <v>251</v>
      </c>
      <c r="G963" s="42" t="s">
        <v>251</v>
      </c>
    </row>
    <row r="964" spans="1:7" ht="18" hidden="1" outlineLevel="1" thickBot="1" x14ac:dyDescent="0.4">
      <c r="B964" s="15" t="s">
        <v>279</v>
      </c>
      <c r="E964" s="42">
        <v>1937</v>
      </c>
      <c r="F964" s="42">
        <v>1750</v>
      </c>
      <c r="G964" s="18">
        <v>187</v>
      </c>
    </row>
    <row r="965" spans="1:7" ht="15" customHeight="1" collapsed="1" thickBot="1" x14ac:dyDescent="0.4">
      <c r="B965" s="14" t="s">
        <v>133</v>
      </c>
      <c r="E965" s="86">
        <f>SUM(E938:E964)</f>
        <v>508741</v>
      </c>
      <c r="F965" s="86">
        <f>SUM(F938:F964)</f>
        <v>276160</v>
      </c>
      <c r="G965" s="18">
        <f t="shared" si="9"/>
        <v>232581</v>
      </c>
    </row>
    <row r="966" spans="1:7" ht="15" customHeight="1" x14ac:dyDescent="0.35">
      <c r="D966" s="35"/>
      <c r="E966" s="87"/>
      <c r="F966" s="87"/>
      <c r="G966" s="18"/>
    </row>
    <row r="967" spans="1:7" ht="15" customHeight="1" x14ac:dyDescent="0.35">
      <c r="A967" s="14"/>
      <c r="B967" s="14" t="s">
        <v>109</v>
      </c>
      <c r="E967" s="69"/>
      <c r="F967" s="69"/>
      <c r="G967" s="18"/>
    </row>
    <row r="968" spans="1:7" hidden="1" outlineLevel="1" x14ac:dyDescent="0.35">
      <c r="B968" s="15" t="s">
        <v>141</v>
      </c>
      <c r="E968" s="42">
        <v>0</v>
      </c>
      <c r="F968" s="42">
        <v>0</v>
      </c>
      <c r="G968" s="18">
        <f t="shared" si="9"/>
        <v>0</v>
      </c>
    </row>
    <row r="969" spans="1:7" hidden="1" outlineLevel="1" x14ac:dyDescent="0.35">
      <c r="B969" s="15" t="s">
        <v>142</v>
      </c>
      <c r="E969" s="42">
        <v>22</v>
      </c>
      <c r="F969" s="42">
        <v>22</v>
      </c>
      <c r="G969" s="18">
        <f t="shared" si="9"/>
        <v>0</v>
      </c>
    </row>
    <row r="970" spans="1:7" hidden="1" outlineLevel="1" x14ac:dyDescent="0.35">
      <c r="B970" s="15" t="s">
        <v>143</v>
      </c>
      <c r="E970" s="42">
        <v>0</v>
      </c>
      <c r="F970" s="42">
        <v>0</v>
      </c>
      <c r="G970" s="18">
        <f t="shared" si="9"/>
        <v>0</v>
      </c>
    </row>
    <row r="971" spans="1:7" hidden="1" outlineLevel="1" x14ac:dyDescent="0.35">
      <c r="B971" s="15" t="s">
        <v>144</v>
      </c>
      <c r="E971" s="42">
        <v>0</v>
      </c>
      <c r="F971" s="42">
        <v>0</v>
      </c>
      <c r="G971" s="18">
        <f t="shared" si="9"/>
        <v>0</v>
      </c>
    </row>
    <row r="972" spans="1:7" hidden="1" outlineLevel="1" x14ac:dyDescent="0.35">
      <c r="B972" s="15" t="s">
        <v>145</v>
      </c>
      <c r="E972" s="42">
        <v>0</v>
      </c>
      <c r="F972" s="42">
        <v>0</v>
      </c>
      <c r="G972" s="18">
        <f t="shared" si="9"/>
        <v>0</v>
      </c>
    </row>
    <row r="973" spans="1:7" hidden="1" outlineLevel="1" x14ac:dyDescent="0.35">
      <c r="B973" s="15" t="s">
        <v>146</v>
      </c>
      <c r="E973" s="42">
        <v>0</v>
      </c>
      <c r="F973" s="42">
        <v>0</v>
      </c>
      <c r="G973" s="18">
        <f t="shared" si="9"/>
        <v>0</v>
      </c>
    </row>
    <row r="974" spans="1:7" hidden="1" outlineLevel="1" x14ac:dyDescent="0.35">
      <c r="B974" s="15" t="s">
        <v>147</v>
      </c>
      <c r="E974" s="42">
        <v>0</v>
      </c>
      <c r="F974" s="42">
        <v>0</v>
      </c>
      <c r="G974" s="18">
        <f t="shared" si="9"/>
        <v>0</v>
      </c>
    </row>
    <row r="975" spans="1:7" hidden="1" outlineLevel="1" x14ac:dyDescent="0.35">
      <c r="B975" s="15" t="s">
        <v>148</v>
      </c>
      <c r="E975" s="42">
        <v>0</v>
      </c>
      <c r="F975" s="42">
        <v>0</v>
      </c>
      <c r="G975" s="18">
        <f t="shared" si="9"/>
        <v>0</v>
      </c>
    </row>
    <row r="976" spans="1:7" hidden="1" outlineLevel="1" x14ac:dyDescent="0.35">
      <c r="B976" s="15" t="s">
        <v>284</v>
      </c>
      <c r="E976" s="42">
        <v>0</v>
      </c>
      <c r="F976" s="42">
        <v>0</v>
      </c>
      <c r="G976" s="18">
        <f t="shared" si="9"/>
        <v>0</v>
      </c>
    </row>
    <row r="977" spans="2:7" hidden="1" outlineLevel="1" x14ac:dyDescent="0.35">
      <c r="B977" s="15" t="s">
        <v>149</v>
      </c>
      <c r="E977" s="42">
        <v>0</v>
      </c>
      <c r="F977" s="42">
        <v>0</v>
      </c>
      <c r="G977" s="18">
        <v>0</v>
      </c>
    </row>
    <row r="978" spans="2:7" hidden="1" outlineLevel="1" x14ac:dyDescent="0.35">
      <c r="B978" s="15" t="s">
        <v>150</v>
      </c>
      <c r="E978" s="42">
        <v>0</v>
      </c>
      <c r="F978" s="42">
        <v>0</v>
      </c>
      <c r="G978" s="18">
        <v>0</v>
      </c>
    </row>
    <row r="979" spans="2:7" hidden="1" outlineLevel="1" x14ac:dyDescent="0.35">
      <c r="B979" s="15" t="s">
        <v>151</v>
      </c>
      <c r="E979" s="42">
        <v>0</v>
      </c>
      <c r="F979" s="42">
        <v>0</v>
      </c>
      <c r="G979" s="18">
        <f t="shared" si="9"/>
        <v>0</v>
      </c>
    </row>
    <row r="980" spans="2:7" hidden="1" outlineLevel="1" x14ac:dyDescent="0.35">
      <c r="B980" s="15" t="s">
        <v>152</v>
      </c>
      <c r="E980" s="42">
        <v>0</v>
      </c>
      <c r="F980" s="42">
        <v>0</v>
      </c>
      <c r="G980" s="18">
        <f t="shared" si="9"/>
        <v>0</v>
      </c>
    </row>
    <row r="981" spans="2:7" hidden="1" outlineLevel="1" x14ac:dyDescent="0.35">
      <c r="B981" s="15" t="s">
        <v>153</v>
      </c>
      <c r="E981" s="42">
        <v>0</v>
      </c>
      <c r="F981" s="42">
        <v>0</v>
      </c>
      <c r="G981" s="18">
        <f t="shared" si="9"/>
        <v>0</v>
      </c>
    </row>
    <row r="982" spans="2:7" hidden="1" outlineLevel="1" x14ac:dyDescent="0.35">
      <c r="B982" s="15" t="s">
        <v>154</v>
      </c>
      <c r="E982" s="42">
        <v>0</v>
      </c>
      <c r="F982" s="42">
        <v>0</v>
      </c>
      <c r="G982" s="18">
        <f t="shared" si="9"/>
        <v>0</v>
      </c>
    </row>
    <row r="983" spans="2:7" hidden="1" outlineLevel="1" x14ac:dyDescent="0.35">
      <c r="B983" s="15" t="s">
        <v>155</v>
      </c>
      <c r="E983" s="42">
        <v>0</v>
      </c>
      <c r="F983" s="42">
        <v>0</v>
      </c>
      <c r="G983" s="18">
        <f t="shared" si="9"/>
        <v>0</v>
      </c>
    </row>
    <row r="984" spans="2:7" hidden="1" outlineLevel="1" x14ac:dyDescent="0.35">
      <c r="B984" s="15" t="s">
        <v>156</v>
      </c>
      <c r="E984" s="42">
        <v>0</v>
      </c>
      <c r="F984" s="42">
        <v>0</v>
      </c>
      <c r="G984" s="18">
        <f t="shared" si="9"/>
        <v>0</v>
      </c>
    </row>
    <row r="985" spans="2:7" hidden="1" outlineLevel="1" x14ac:dyDescent="0.35">
      <c r="B985" s="15" t="s">
        <v>157</v>
      </c>
      <c r="E985" s="42">
        <v>0</v>
      </c>
      <c r="F985" s="42">
        <v>0</v>
      </c>
      <c r="G985" s="18">
        <f t="shared" si="9"/>
        <v>0</v>
      </c>
    </row>
    <row r="986" spans="2:7" hidden="1" outlineLevel="1" x14ac:dyDescent="0.35">
      <c r="B986" s="15" t="s">
        <v>158</v>
      </c>
      <c r="E986" s="42">
        <v>0</v>
      </c>
      <c r="F986" s="42">
        <v>0</v>
      </c>
      <c r="G986" s="18">
        <f t="shared" si="9"/>
        <v>0</v>
      </c>
    </row>
    <row r="987" spans="2:7" hidden="1" outlineLevel="1" x14ac:dyDescent="0.35">
      <c r="B987" s="15" t="s">
        <v>159</v>
      </c>
      <c r="E987" s="42">
        <v>0</v>
      </c>
      <c r="F987" s="42">
        <v>0</v>
      </c>
      <c r="G987" s="18">
        <f t="shared" si="9"/>
        <v>0</v>
      </c>
    </row>
    <row r="988" spans="2:7" hidden="1" outlineLevel="1" x14ac:dyDescent="0.35">
      <c r="B988" s="15" t="s">
        <v>160</v>
      </c>
      <c r="E988" s="42">
        <v>0</v>
      </c>
      <c r="F988" s="42">
        <v>0</v>
      </c>
      <c r="G988" s="18">
        <f t="shared" si="9"/>
        <v>0</v>
      </c>
    </row>
    <row r="989" spans="2:7" hidden="1" outlineLevel="1" x14ac:dyDescent="0.35">
      <c r="B989" s="15" t="s">
        <v>278</v>
      </c>
      <c r="E989" s="42">
        <v>0</v>
      </c>
      <c r="F989" s="42">
        <v>0</v>
      </c>
      <c r="G989" s="18">
        <v>0</v>
      </c>
    </row>
    <row r="990" spans="2:7" hidden="1" outlineLevel="1" x14ac:dyDescent="0.35">
      <c r="B990" s="15" t="s">
        <v>280</v>
      </c>
      <c r="E990" s="42">
        <v>0</v>
      </c>
      <c r="F990" s="42">
        <v>0</v>
      </c>
      <c r="G990" s="18">
        <v>0</v>
      </c>
    </row>
    <row r="991" spans="2:7" hidden="1" outlineLevel="1" x14ac:dyDescent="0.35">
      <c r="B991" s="15" t="s">
        <v>286</v>
      </c>
      <c r="E991" s="42" t="s">
        <v>251</v>
      </c>
      <c r="F991" s="42" t="s">
        <v>251</v>
      </c>
      <c r="G991" s="42" t="s">
        <v>251</v>
      </c>
    </row>
    <row r="992" spans="2:7" hidden="1" outlineLevel="1" x14ac:dyDescent="0.35">
      <c r="B992" s="15" t="s">
        <v>161</v>
      </c>
      <c r="E992" s="42">
        <v>0</v>
      </c>
      <c r="F992" s="42">
        <v>0</v>
      </c>
      <c r="G992" s="18">
        <v>0</v>
      </c>
    </row>
    <row r="993" spans="2:7" hidden="1" outlineLevel="1" x14ac:dyDescent="0.35">
      <c r="B993" s="15" t="s">
        <v>287</v>
      </c>
      <c r="E993" s="42" t="s">
        <v>251</v>
      </c>
      <c r="F993" s="42" t="s">
        <v>251</v>
      </c>
      <c r="G993" s="42" t="s">
        <v>251</v>
      </c>
    </row>
    <row r="994" spans="2:7" hidden="1" outlineLevel="1" x14ac:dyDescent="0.35">
      <c r="B994" s="15" t="s">
        <v>279</v>
      </c>
      <c r="E994" s="42">
        <v>0</v>
      </c>
      <c r="F994" s="42">
        <v>0</v>
      </c>
      <c r="G994" s="18">
        <v>0</v>
      </c>
    </row>
    <row r="995" spans="2:7" collapsed="1" x14ac:dyDescent="0.35">
      <c r="C995" s="15" t="s">
        <v>1</v>
      </c>
      <c r="D995" s="15" t="s">
        <v>110</v>
      </c>
      <c r="E995" s="42">
        <f>SUM(E968:E994)</f>
        <v>22</v>
      </c>
      <c r="F995" s="42">
        <f>SUM(F968:F994)</f>
        <v>22</v>
      </c>
      <c r="G995" s="18">
        <f t="shared" si="9"/>
        <v>0</v>
      </c>
    </row>
    <row r="996" spans="2:7" hidden="1" outlineLevel="1" x14ac:dyDescent="0.35">
      <c r="B996" s="15" t="s">
        <v>141</v>
      </c>
      <c r="E996" s="42">
        <v>466</v>
      </c>
      <c r="F996" s="42">
        <v>466</v>
      </c>
      <c r="G996" s="18">
        <f t="shared" ref="G996:G1090" si="10">E996-F996</f>
        <v>0</v>
      </c>
    </row>
    <row r="997" spans="2:7" hidden="1" outlineLevel="1" x14ac:dyDescent="0.35">
      <c r="B997" s="15" t="s">
        <v>142</v>
      </c>
      <c r="E997" s="42">
        <v>0</v>
      </c>
      <c r="F997" s="42">
        <v>0</v>
      </c>
      <c r="G997" s="18">
        <f t="shared" si="10"/>
        <v>0</v>
      </c>
    </row>
    <row r="998" spans="2:7" hidden="1" outlineLevel="1" x14ac:dyDescent="0.35">
      <c r="B998" s="15" t="s">
        <v>143</v>
      </c>
      <c r="E998" s="42">
        <v>398</v>
      </c>
      <c r="F998" s="42">
        <v>424</v>
      </c>
      <c r="G998" s="18">
        <f t="shared" si="10"/>
        <v>-26</v>
      </c>
    </row>
    <row r="999" spans="2:7" hidden="1" outlineLevel="1" x14ac:dyDescent="0.35">
      <c r="B999" s="15" t="s">
        <v>144</v>
      </c>
      <c r="E999" s="42">
        <v>0</v>
      </c>
      <c r="F999" s="42">
        <v>0</v>
      </c>
      <c r="G999" s="18">
        <f t="shared" si="10"/>
        <v>0</v>
      </c>
    </row>
    <row r="1000" spans="2:7" hidden="1" outlineLevel="1" x14ac:dyDescent="0.35">
      <c r="B1000" s="15" t="s">
        <v>145</v>
      </c>
      <c r="E1000" s="42">
        <v>0</v>
      </c>
      <c r="F1000" s="42">
        <v>0</v>
      </c>
      <c r="G1000" s="18">
        <f t="shared" si="10"/>
        <v>0</v>
      </c>
    </row>
    <row r="1001" spans="2:7" hidden="1" outlineLevel="1" x14ac:dyDescent="0.35">
      <c r="B1001" s="15" t="s">
        <v>146</v>
      </c>
      <c r="E1001" s="42">
        <v>0</v>
      </c>
      <c r="F1001" s="42">
        <v>0</v>
      </c>
      <c r="G1001" s="18">
        <f t="shared" si="10"/>
        <v>0</v>
      </c>
    </row>
    <row r="1002" spans="2:7" hidden="1" outlineLevel="1" x14ac:dyDescent="0.35">
      <c r="B1002" s="15" t="s">
        <v>147</v>
      </c>
      <c r="E1002" s="42">
        <v>0</v>
      </c>
      <c r="F1002" s="42">
        <v>0</v>
      </c>
      <c r="G1002" s="18">
        <f t="shared" si="10"/>
        <v>0</v>
      </c>
    </row>
    <row r="1003" spans="2:7" hidden="1" outlineLevel="1" x14ac:dyDescent="0.35">
      <c r="B1003" s="15" t="s">
        <v>148</v>
      </c>
      <c r="E1003" s="42">
        <v>0</v>
      </c>
      <c r="F1003" s="42">
        <v>0</v>
      </c>
      <c r="G1003" s="18">
        <f t="shared" si="10"/>
        <v>0</v>
      </c>
    </row>
    <row r="1004" spans="2:7" hidden="1" outlineLevel="1" x14ac:dyDescent="0.35">
      <c r="B1004" s="15" t="s">
        <v>284</v>
      </c>
      <c r="E1004" s="42">
        <v>0</v>
      </c>
      <c r="F1004" s="42">
        <v>0</v>
      </c>
      <c r="G1004" s="18">
        <f t="shared" si="10"/>
        <v>0</v>
      </c>
    </row>
    <row r="1005" spans="2:7" hidden="1" outlineLevel="1" x14ac:dyDescent="0.35">
      <c r="B1005" s="15" t="s">
        <v>149</v>
      </c>
      <c r="E1005" s="42">
        <v>0</v>
      </c>
      <c r="F1005" s="42">
        <v>0</v>
      </c>
      <c r="G1005" s="18">
        <v>0</v>
      </c>
    </row>
    <row r="1006" spans="2:7" hidden="1" outlineLevel="1" x14ac:dyDescent="0.35">
      <c r="B1006" s="15" t="s">
        <v>150</v>
      </c>
      <c r="E1006" s="42">
        <v>0</v>
      </c>
      <c r="F1006" s="42">
        <v>0</v>
      </c>
      <c r="G1006" s="18">
        <v>0</v>
      </c>
    </row>
    <row r="1007" spans="2:7" hidden="1" outlineLevel="1" x14ac:dyDescent="0.35">
      <c r="B1007" s="15" t="s">
        <v>151</v>
      </c>
      <c r="E1007" s="42">
        <v>0</v>
      </c>
      <c r="F1007" s="42">
        <v>0</v>
      </c>
      <c r="G1007" s="18">
        <f t="shared" si="10"/>
        <v>0</v>
      </c>
    </row>
    <row r="1008" spans="2:7" hidden="1" outlineLevel="1" x14ac:dyDescent="0.35">
      <c r="B1008" s="15" t="s">
        <v>152</v>
      </c>
      <c r="E1008" s="42">
        <v>0</v>
      </c>
      <c r="F1008" s="42">
        <v>0</v>
      </c>
      <c r="G1008" s="18">
        <f t="shared" si="10"/>
        <v>0</v>
      </c>
    </row>
    <row r="1009" spans="2:7" hidden="1" outlineLevel="1" x14ac:dyDescent="0.35">
      <c r="B1009" s="15" t="s">
        <v>153</v>
      </c>
      <c r="E1009" s="42">
        <v>0</v>
      </c>
      <c r="F1009" s="42">
        <v>0</v>
      </c>
      <c r="G1009" s="18">
        <f t="shared" si="10"/>
        <v>0</v>
      </c>
    </row>
    <row r="1010" spans="2:7" hidden="1" outlineLevel="1" x14ac:dyDescent="0.35">
      <c r="B1010" s="15" t="s">
        <v>154</v>
      </c>
      <c r="E1010" s="42">
        <v>3</v>
      </c>
      <c r="F1010" s="42">
        <v>3</v>
      </c>
      <c r="G1010" s="18">
        <f t="shared" si="10"/>
        <v>0</v>
      </c>
    </row>
    <row r="1011" spans="2:7" hidden="1" outlineLevel="1" x14ac:dyDescent="0.35">
      <c r="B1011" s="15" t="s">
        <v>155</v>
      </c>
      <c r="E1011" s="42">
        <v>40</v>
      </c>
      <c r="F1011" s="42">
        <v>5</v>
      </c>
      <c r="G1011" s="18">
        <f t="shared" si="10"/>
        <v>35</v>
      </c>
    </row>
    <row r="1012" spans="2:7" hidden="1" outlineLevel="1" x14ac:dyDescent="0.35">
      <c r="B1012" s="15" t="s">
        <v>156</v>
      </c>
      <c r="E1012" s="42">
        <v>0</v>
      </c>
      <c r="F1012" s="42">
        <v>0</v>
      </c>
      <c r="G1012" s="18">
        <f t="shared" si="10"/>
        <v>0</v>
      </c>
    </row>
    <row r="1013" spans="2:7" hidden="1" outlineLevel="1" x14ac:dyDescent="0.35">
      <c r="B1013" s="15" t="s">
        <v>157</v>
      </c>
      <c r="E1013" s="42">
        <v>0</v>
      </c>
      <c r="F1013" s="42">
        <v>0</v>
      </c>
      <c r="G1013" s="18">
        <f t="shared" si="10"/>
        <v>0</v>
      </c>
    </row>
    <row r="1014" spans="2:7" hidden="1" outlineLevel="1" x14ac:dyDescent="0.35">
      <c r="B1014" s="15" t="s">
        <v>158</v>
      </c>
      <c r="E1014" s="42">
        <v>0</v>
      </c>
      <c r="F1014" s="42">
        <v>0</v>
      </c>
      <c r="G1014" s="18">
        <f t="shared" si="10"/>
        <v>0</v>
      </c>
    </row>
    <row r="1015" spans="2:7" hidden="1" outlineLevel="1" x14ac:dyDescent="0.35">
      <c r="B1015" s="15" t="s">
        <v>159</v>
      </c>
      <c r="E1015" s="42">
        <v>-30157</v>
      </c>
      <c r="F1015" s="42">
        <v>-43113</v>
      </c>
      <c r="G1015" s="18">
        <f t="shared" si="10"/>
        <v>12956</v>
      </c>
    </row>
    <row r="1016" spans="2:7" hidden="1" outlineLevel="1" x14ac:dyDescent="0.35">
      <c r="B1016" s="15" t="s">
        <v>160</v>
      </c>
      <c r="E1016" s="42">
        <v>0</v>
      </c>
      <c r="F1016" s="42">
        <v>0</v>
      </c>
      <c r="G1016" s="18">
        <f t="shared" si="10"/>
        <v>0</v>
      </c>
    </row>
    <row r="1017" spans="2:7" hidden="1" outlineLevel="1" x14ac:dyDescent="0.35">
      <c r="B1017" s="15" t="s">
        <v>278</v>
      </c>
      <c r="E1017" s="42">
        <v>0</v>
      </c>
      <c r="F1017" s="42">
        <v>0</v>
      </c>
      <c r="G1017" s="18">
        <v>0</v>
      </c>
    </row>
    <row r="1018" spans="2:7" hidden="1" outlineLevel="1" x14ac:dyDescent="0.35">
      <c r="B1018" s="15" t="s">
        <v>280</v>
      </c>
      <c r="E1018" s="42">
        <v>0</v>
      </c>
      <c r="F1018" s="42">
        <v>0</v>
      </c>
      <c r="G1018" s="18">
        <v>0</v>
      </c>
    </row>
    <row r="1019" spans="2:7" hidden="1" outlineLevel="1" x14ac:dyDescent="0.35">
      <c r="B1019" s="15" t="s">
        <v>286</v>
      </c>
      <c r="E1019" s="42" t="s">
        <v>251</v>
      </c>
      <c r="F1019" s="42" t="s">
        <v>251</v>
      </c>
      <c r="G1019" s="42" t="s">
        <v>251</v>
      </c>
    </row>
    <row r="1020" spans="2:7" hidden="1" outlineLevel="1" x14ac:dyDescent="0.35">
      <c r="B1020" s="15" t="s">
        <v>161</v>
      </c>
      <c r="E1020" s="42">
        <v>0</v>
      </c>
      <c r="F1020" s="42">
        <v>0</v>
      </c>
      <c r="G1020" s="18">
        <v>0</v>
      </c>
    </row>
    <row r="1021" spans="2:7" hidden="1" outlineLevel="1" x14ac:dyDescent="0.35">
      <c r="B1021" s="15" t="s">
        <v>287</v>
      </c>
      <c r="E1021" s="42" t="s">
        <v>251</v>
      </c>
      <c r="F1021" s="42" t="s">
        <v>251</v>
      </c>
      <c r="G1021" s="42" t="s">
        <v>251</v>
      </c>
    </row>
    <row r="1022" spans="2:7" hidden="1" outlineLevel="1" x14ac:dyDescent="0.35">
      <c r="B1022" s="15" t="s">
        <v>279</v>
      </c>
      <c r="E1022" s="42">
        <v>0</v>
      </c>
      <c r="F1022" s="42">
        <v>0</v>
      </c>
      <c r="G1022" s="18">
        <v>0</v>
      </c>
    </row>
    <row r="1023" spans="2:7" ht="18" collapsed="1" thickBot="1" x14ac:dyDescent="0.4">
      <c r="C1023" s="15" t="s">
        <v>2</v>
      </c>
      <c r="D1023" s="15" t="s">
        <v>111</v>
      </c>
      <c r="E1023" s="42">
        <f>SUM(E996:E1022)</f>
        <v>-29250</v>
      </c>
      <c r="F1023" s="85">
        <f>SUM(F996:F1022)</f>
        <v>-42215</v>
      </c>
      <c r="G1023" s="18">
        <f t="shared" si="10"/>
        <v>12965</v>
      </c>
    </row>
    <row r="1024" spans="2:7" ht="18" hidden="1" outlineLevel="1" thickBot="1" x14ac:dyDescent="0.4">
      <c r="B1024" s="15" t="s">
        <v>141</v>
      </c>
      <c r="E1024" s="42">
        <v>466</v>
      </c>
      <c r="F1024" s="42">
        <v>466</v>
      </c>
      <c r="G1024" s="18">
        <f t="shared" si="10"/>
        <v>0</v>
      </c>
    </row>
    <row r="1025" spans="2:7" ht="18" hidden="1" outlineLevel="1" thickBot="1" x14ac:dyDescent="0.4">
      <c r="B1025" s="15" t="s">
        <v>142</v>
      </c>
      <c r="E1025" s="42">
        <v>22</v>
      </c>
      <c r="F1025" s="42">
        <v>22</v>
      </c>
      <c r="G1025" s="18">
        <f t="shared" si="10"/>
        <v>0</v>
      </c>
    </row>
    <row r="1026" spans="2:7" ht="18" hidden="1" outlineLevel="1" thickBot="1" x14ac:dyDescent="0.4">
      <c r="B1026" s="15" t="s">
        <v>143</v>
      </c>
      <c r="E1026" s="42">
        <v>398</v>
      </c>
      <c r="F1026" s="42">
        <v>424</v>
      </c>
      <c r="G1026" s="18">
        <f t="shared" si="10"/>
        <v>-26</v>
      </c>
    </row>
    <row r="1027" spans="2:7" ht="18" hidden="1" outlineLevel="1" thickBot="1" x14ac:dyDescent="0.4">
      <c r="B1027" s="15" t="s">
        <v>144</v>
      </c>
      <c r="E1027" s="42">
        <v>0</v>
      </c>
      <c r="F1027" s="42">
        <v>0</v>
      </c>
      <c r="G1027" s="18">
        <f t="shared" si="10"/>
        <v>0</v>
      </c>
    </row>
    <row r="1028" spans="2:7" ht="18" hidden="1" outlineLevel="1" thickBot="1" x14ac:dyDescent="0.4">
      <c r="B1028" s="15" t="s">
        <v>145</v>
      </c>
      <c r="E1028" s="42">
        <v>0</v>
      </c>
      <c r="F1028" s="42">
        <v>0</v>
      </c>
      <c r="G1028" s="18">
        <f t="shared" si="10"/>
        <v>0</v>
      </c>
    </row>
    <row r="1029" spans="2:7" ht="18" hidden="1" outlineLevel="1" thickBot="1" x14ac:dyDescent="0.4">
      <c r="B1029" s="15" t="s">
        <v>146</v>
      </c>
      <c r="E1029" s="42">
        <v>0</v>
      </c>
      <c r="F1029" s="42">
        <v>0</v>
      </c>
      <c r="G1029" s="18">
        <f t="shared" si="10"/>
        <v>0</v>
      </c>
    </row>
    <row r="1030" spans="2:7" ht="18" hidden="1" outlineLevel="1" thickBot="1" x14ac:dyDescent="0.4">
      <c r="B1030" s="15" t="s">
        <v>147</v>
      </c>
      <c r="E1030" s="42">
        <v>0</v>
      </c>
      <c r="F1030" s="42">
        <v>0</v>
      </c>
      <c r="G1030" s="18">
        <f t="shared" si="10"/>
        <v>0</v>
      </c>
    </row>
    <row r="1031" spans="2:7" ht="18" hidden="1" outlineLevel="1" thickBot="1" x14ac:dyDescent="0.4">
      <c r="B1031" s="15" t="s">
        <v>148</v>
      </c>
      <c r="E1031" s="42">
        <v>0</v>
      </c>
      <c r="F1031" s="42">
        <v>0</v>
      </c>
      <c r="G1031" s="18">
        <f t="shared" si="10"/>
        <v>0</v>
      </c>
    </row>
    <row r="1032" spans="2:7" ht="18" hidden="1" outlineLevel="1" thickBot="1" x14ac:dyDescent="0.4">
      <c r="B1032" s="15" t="s">
        <v>284</v>
      </c>
      <c r="E1032" s="42">
        <v>0</v>
      </c>
      <c r="F1032" s="42">
        <v>0</v>
      </c>
      <c r="G1032" s="18">
        <f t="shared" si="10"/>
        <v>0</v>
      </c>
    </row>
    <row r="1033" spans="2:7" ht="18" hidden="1" outlineLevel="1" thickBot="1" x14ac:dyDescent="0.4">
      <c r="B1033" s="15" t="s">
        <v>149</v>
      </c>
      <c r="E1033" s="42">
        <v>0</v>
      </c>
      <c r="F1033" s="42">
        <v>0</v>
      </c>
      <c r="G1033" s="18">
        <v>0</v>
      </c>
    </row>
    <row r="1034" spans="2:7" ht="18" hidden="1" outlineLevel="1" thickBot="1" x14ac:dyDescent="0.4">
      <c r="B1034" s="15" t="s">
        <v>150</v>
      </c>
      <c r="E1034" s="42">
        <v>0</v>
      </c>
      <c r="F1034" s="42">
        <v>0</v>
      </c>
      <c r="G1034" s="18">
        <v>0</v>
      </c>
    </row>
    <row r="1035" spans="2:7" ht="18" hidden="1" outlineLevel="1" thickBot="1" x14ac:dyDescent="0.4">
      <c r="B1035" s="15" t="s">
        <v>151</v>
      </c>
      <c r="E1035" s="42">
        <v>0</v>
      </c>
      <c r="F1035" s="42">
        <v>0</v>
      </c>
      <c r="G1035" s="18">
        <f t="shared" si="10"/>
        <v>0</v>
      </c>
    </row>
    <row r="1036" spans="2:7" ht="18" hidden="1" outlineLevel="1" thickBot="1" x14ac:dyDescent="0.4">
      <c r="B1036" s="15" t="s">
        <v>152</v>
      </c>
      <c r="E1036" s="42">
        <v>0</v>
      </c>
      <c r="F1036" s="42">
        <v>0</v>
      </c>
      <c r="G1036" s="18">
        <f t="shared" si="10"/>
        <v>0</v>
      </c>
    </row>
    <row r="1037" spans="2:7" ht="18" hidden="1" outlineLevel="1" thickBot="1" x14ac:dyDescent="0.4">
      <c r="B1037" s="15" t="s">
        <v>153</v>
      </c>
      <c r="E1037" s="42">
        <v>0</v>
      </c>
      <c r="F1037" s="42">
        <v>0</v>
      </c>
      <c r="G1037" s="18">
        <f t="shared" si="10"/>
        <v>0</v>
      </c>
    </row>
    <row r="1038" spans="2:7" ht="18" hidden="1" outlineLevel="1" thickBot="1" x14ac:dyDescent="0.4">
      <c r="B1038" s="15" t="s">
        <v>154</v>
      </c>
      <c r="E1038" s="42">
        <v>3</v>
      </c>
      <c r="F1038" s="42">
        <v>3</v>
      </c>
      <c r="G1038" s="18">
        <f t="shared" si="10"/>
        <v>0</v>
      </c>
    </row>
    <row r="1039" spans="2:7" ht="18" hidden="1" outlineLevel="1" thickBot="1" x14ac:dyDescent="0.4">
      <c r="B1039" s="15" t="s">
        <v>155</v>
      </c>
      <c r="E1039" s="42">
        <v>40</v>
      </c>
      <c r="F1039" s="42">
        <v>5</v>
      </c>
      <c r="G1039" s="18">
        <f t="shared" si="10"/>
        <v>35</v>
      </c>
    </row>
    <row r="1040" spans="2:7" ht="18" hidden="1" outlineLevel="1" thickBot="1" x14ac:dyDescent="0.4">
      <c r="B1040" s="15" t="s">
        <v>156</v>
      </c>
      <c r="E1040" s="42">
        <v>0</v>
      </c>
      <c r="F1040" s="42">
        <v>0</v>
      </c>
      <c r="G1040" s="18">
        <f t="shared" si="10"/>
        <v>0</v>
      </c>
    </row>
    <row r="1041" spans="1:7" ht="18" hidden="1" outlineLevel="1" thickBot="1" x14ac:dyDescent="0.4">
      <c r="B1041" s="15" t="s">
        <v>157</v>
      </c>
      <c r="E1041" s="42">
        <v>0</v>
      </c>
      <c r="F1041" s="42">
        <v>0</v>
      </c>
      <c r="G1041" s="18">
        <f t="shared" si="10"/>
        <v>0</v>
      </c>
    </row>
    <row r="1042" spans="1:7" ht="18" hidden="1" outlineLevel="1" thickBot="1" x14ac:dyDescent="0.4">
      <c r="B1042" s="15" t="s">
        <v>158</v>
      </c>
      <c r="E1042" s="42">
        <v>0</v>
      </c>
      <c r="F1042" s="42">
        <v>0</v>
      </c>
      <c r="G1042" s="18">
        <f t="shared" si="10"/>
        <v>0</v>
      </c>
    </row>
    <row r="1043" spans="1:7" ht="18" hidden="1" outlineLevel="1" thickBot="1" x14ac:dyDescent="0.4">
      <c r="B1043" s="15" t="s">
        <v>159</v>
      </c>
      <c r="E1043" s="42">
        <v>-30157</v>
      </c>
      <c r="F1043" s="42">
        <v>-43113</v>
      </c>
      <c r="G1043" s="18">
        <f t="shared" si="10"/>
        <v>12956</v>
      </c>
    </row>
    <row r="1044" spans="1:7" ht="18" hidden="1" outlineLevel="1" thickBot="1" x14ac:dyDescent="0.4">
      <c r="B1044" s="15" t="s">
        <v>160</v>
      </c>
      <c r="E1044" s="42">
        <v>0</v>
      </c>
      <c r="F1044" s="42">
        <v>0</v>
      </c>
      <c r="G1044" s="18">
        <f t="shared" si="10"/>
        <v>0</v>
      </c>
    </row>
    <row r="1045" spans="1:7" ht="18" hidden="1" outlineLevel="1" thickBot="1" x14ac:dyDescent="0.4">
      <c r="B1045" s="15" t="s">
        <v>278</v>
      </c>
      <c r="E1045" s="42">
        <v>0</v>
      </c>
      <c r="F1045" s="42">
        <v>0</v>
      </c>
      <c r="G1045" s="18">
        <v>0</v>
      </c>
    </row>
    <row r="1046" spans="1:7" ht="18" hidden="1" outlineLevel="1" thickBot="1" x14ac:dyDescent="0.4">
      <c r="B1046" s="15" t="s">
        <v>280</v>
      </c>
      <c r="E1046" s="42">
        <v>0</v>
      </c>
      <c r="F1046" s="42">
        <v>0</v>
      </c>
      <c r="G1046" s="18">
        <v>0</v>
      </c>
    </row>
    <row r="1047" spans="1:7" ht="18" hidden="1" outlineLevel="1" thickBot="1" x14ac:dyDescent="0.4">
      <c r="B1047" s="15" t="s">
        <v>286</v>
      </c>
      <c r="E1047" s="42" t="s">
        <v>251</v>
      </c>
      <c r="F1047" s="42" t="s">
        <v>251</v>
      </c>
      <c r="G1047" s="42" t="s">
        <v>251</v>
      </c>
    </row>
    <row r="1048" spans="1:7" ht="18" hidden="1" outlineLevel="1" thickBot="1" x14ac:dyDescent="0.4">
      <c r="B1048" s="15" t="s">
        <v>161</v>
      </c>
      <c r="E1048" s="42">
        <v>0</v>
      </c>
      <c r="F1048" s="42">
        <v>0</v>
      </c>
      <c r="G1048" s="18">
        <v>0</v>
      </c>
    </row>
    <row r="1049" spans="1:7" ht="18" hidden="1" outlineLevel="1" thickBot="1" x14ac:dyDescent="0.4">
      <c r="B1049" s="15" t="s">
        <v>287</v>
      </c>
      <c r="E1049" s="42" t="s">
        <v>251</v>
      </c>
      <c r="F1049" s="42" t="s">
        <v>251</v>
      </c>
      <c r="G1049" s="42" t="s">
        <v>251</v>
      </c>
    </row>
    <row r="1050" spans="1:7" ht="18" hidden="1" outlineLevel="1" thickBot="1" x14ac:dyDescent="0.4">
      <c r="B1050" s="15" t="s">
        <v>279</v>
      </c>
      <c r="E1050" s="42">
        <v>0</v>
      </c>
      <c r="F1050" s="42">
        <v>0</v>
      </c>
      <c r="G1050" s="18">
        <v>0</v>
      </c>
    </row>
    <row r="1051" spans="1:7" ht="18" collapsed="1" thickBot="1" x14ac:dyDescent="0.4">
      <c r="A1051" s="14"/>
      <c r="B1051" s="14" t="s">
        <v>135</v>
      </c>
      <c r="E1051" s="86">
        <f>SUM(E1024:E1050)</f>
        <v>-29228</v>
      </c>
      <c r="F1051" s="86">
        <f>SUM(F1024:F1050)</f>
        <v>-42193</v>
      </c>
      <c r="G1051" s="18">
        <f t="shared" si="10"/>
        <v>12965</v>
      </c>
    </row>
    <row r="1052" spans="1:7" x14ac:dyDescent="0.35">
      <c r="D1052" s="35"/>
      <c r="E1052" s="87"/>
      <c r="F1052" s="87"/>
      <c r="G1052" s="18"/>
    </row>
    <row r="1053" spans="1:7" x14ac:dyDescent="0.35">
      <c r="A1053" s="14"/>
      <c r="B1053" s="14" t="s">
        <v>112</v>
      </c>
      <c r="E1053" s="69"/>
      <c r="F1053" s="69"/>
      <c r="G1053" s="18"/>
    </row>
    <row r="1054" spans="1:7" hidden="1" outlineLevel="1" x14ac:dyDescent="0.35">
      <c r="B1054" s="15" t="s">
        <v>141</v>
      </c>
      <c r="E1054" s="42">
        <v>-2348</v>
      </c>
      <c r="F1054" s="42">
        <v>-12585</v>
      </c>
      <c r="G1054" s="18">
        <f t="shared" si="10"/>
        <v>10237</v>
      </c>
    </row>
    <row r="1055" spans="1:7" hidden="1" outlineLevel="1" x14ac:dyDescent="0.35">
      <c r="B1055" s="15" t="s">
        <v>142</v>
      </c>
      <c r="E1055" s="42">
        <v>-7416</v>
      </c>
      <c r="F1055" s="42">
        <v>-6326</v>
      </c>
      <c r="G1055" s="18">
        <f t="shared" si="10"/>
        <v>-1090</v>
      </c>
    </row>
    <row r="1056" spans="1:7" hidden="1" outlineLevel="1" x14ac:dyDescent="0.35">
      <c r="B1056" s="15" t="s">
        <v>143</v>
      </c>
      <c r="E1056" s="42">
        <v>-7000</v>
      </c>
      <c r="F1056" s="42">
        <v>-15766</v>
      </c>
      <c r="G1056" s="18">
        <f t="shared" si="10"/>
        <v>8766</v>
      </c>
    </row>
    <row r="1057" spans="2:7" hidden="1" outlineLevel="1" x14ac:dyDescent="0.35">
      <c r="B1057" s="15" t="s">
        <v>144</v>
      </c>
      <c r="E1057" s="42">
        <v>-4457</v>
      </c>
      <c r="F1057" s="42">
        <v>-6788</v>
      </c>
      <c r="G1057" s="18">
        <f t="shared" si="10"/>
        <v>2331</v>
      </c>
    </row>
    <row r="1058" spans="2:7" hidden="1" outlineLevel="1" x14ac:dyDescent="0.35">
      <c r="B1058" s="15" t="s">
        <v>145</v>
      </c>
      <c r="E1058" s="42">
        <v>-2370</v>
      </c>
      <c r="F1058" s="42">
        <v>-12709</v>
      </c>
      <c r="G1058" s="18">
        <f t="shared" si="10"/>
        <v>10339</v>
      </c>
    </row>
    <row r="1059" spans="2:7" hidden="1" outlineLevel="1" x14ac:dyDescent="0.35">
      <c r="B1059" s="15" t="s">
        <v>146</v>
      </c>
      <c r="E1059" s="42">
        <v>-1893</v>
      </c>
      <c r="F1059" s="42">
        <v>-16780</v>
      </c>
      <c r="G1059" s="18">
        <f t="shared" si="10"/>
        <v>14887</v>
      </c>
    </row>
    <row r="1060" spans="2:7" hidden="1" outlineLevel="1" x14ac:dyDescent="0.35">
      <c r="B1060" s="15" t="s">
        <v>147</v>
      </c>
      <c r="E1060" s="42">
        <v>-21249</v>
      </c>
      <c r="F1060" s="42">
        <v>-27317</v>
      </c>
      <c r="G1060" s="18">
        <f t="shared" si="10"/>
        <v>6068</v>
      </c>
    </row>
    <row r="1061" spans="2:7" hidden="1" outlineLevel="1" x14ac:dyDescent="0.35">
      <c r="B1061" s="15" t="s">
        <v>148</v>
      </c>
      <c r="E1061" s="42">
        <v>-26118</v>
      </c>
      <c r="F1061" s="42">
        <v>-30040</v>
      </c>
      <c r="G1061" s="18">
        <f t="shared" si="10"/>
        <v>3922</v>
      </c>
    </row>
    <row r="1062" spans="2:7" hidden="1" outlineLevel="1" x14ac:dyDescent="0.35">
      <c r="B1062" s="15" t="s">
        <v>284</v>
      </c>
      <c r="E1062" s="42">
        <v>-301</v>
      </c>
      <c r="F1062" s="42">
        <v>-240</v>
      </c>
      <c r="G1062" s="18">
        <f t="shared" si="10"/>
        <v>-61</v>
      </c>
    </row>
    <row r="1063" spans="2:7" hidden="1" outlineLevel="1" x14ac:dyDescent="0.35">
      <c r="B1063" s="15" t="s">
        <v>149</v>
      </c>
      <c r="E1063" s="42">
        <v>-3382</v>
      </c>
      <c r="F1063" s="42">
        <v>-14156</v>
      </c>
      <c r="G1063" s="18">
        <v>10774</v>
      </c>
    </row>
    <row r="1064" spans="2:7" hidden="1" outlineLevel="1" x14ac:dyDescent="0.35">
      <c r="B1064" s="15" t="s">
        <v>150</v>
      </c>
      <c r="E1064" s="42">
        <v>-6514</v>
      </c>
      <c r="F1064" s="42">
        <v>-13081</v>
      </c>
      <c r="G1064" s="18">
        <v>6567</v>
      </c>
    </row>
    <row r="1065" spans="2:7" hidden="1" outlineLevel="1" x14ac:dyDescent="0.35">
      <c r="B1065" s="15" t="s">
        <v>151</v>
      </c>
      <c r="E1065" s="42">
        <v>-12187</v>
      </c>
      <c r="F1065" s="42">
        <v>-15730</v>
      </c>
      <c r="G1065" s="18">
        <f t="shared" si="10"/>
        <v>3543</v>
      </c>
    </row>
    <row r="1066" spans="2:7" hidden="1" outlineLevel="1" x14ac:dyDescent="0.35">
      <c r="B1066" s="15" t="s">
        <v>152</v>
      </c>
      <c r="E1066" s="42">
        <v>-3616</v>
      </c>
      <c r="F1066" s="42">
        <v>-5127</v>
      </c>
      <c r="G1066" s="18">
        <f t="shared" si="10"/>
        <v>1511</v>
      </c>
    </row>
    <row r="1067" spans="2:7" hidden="1" outlineLevel="1" x14ac:dyDescent="0.35">
      <c r="B1067" s="15" t="s">
        <v>153</v>
      </c>
      <c r="E1067" s="42">
        <v>-4176</v>
      </c>
      <c r="F1067" s="42">
        <v>-7372</v>
      </c>
      <c r="G1067" s="18">
        <f t="shared" si="10"/>
        <v>3196</v>
      </c>
    </row>
    <row r="1068" spans="2:7" hidden="1" outlineLevel="1" x14ac:dyDescent="0.35">
      <c r="B1068" s="15" t="s">
        <v>154</v>
      </c>
      <c r="E1068" s="42">
        <v>-3354</v>
      </c>
      <c r="F1068" s="42">
        <v>-7177</v>
      </c>
      <c r="G1068" s="18">
        <f t="shared" si="10"/>
        <v>3823</v>
      </c>
    </row>
    <row r="1069" spans="2:7" hidden="1" outlineLevel="1" x14ac:dyDescent="0.35">
      <c r="B1069" s="15" t="s">
        <v>155</v>
      </c>
      <c r="E1069" s="42">
        <v>2296</v>
      </c>
      <c r="F1069" s="42">
        <v>-13533</v>
      </c>
      <c r="G1069" s="18">
        <f t="shared" si="10"/>
        <v>15829</v>
      </c>
    </row>
    <row r="1070" spans="2:7" hidden="1" outlineLevel="1" x14ac:dyDescent="0.35">
      <c r="B1070" s="15" t="s">
        <v>156</v>
      </c>
      <c r="E1070" s="42">
        <v>-10050</v>
      </c>
      <c r="F1070" s="42">
        <v>-12528</v>
      </c>
      <c r="G1070" s="18">
        <f t="shared" si="10"/>
        <v>2478</v>
      </c>
    </row>
    <row r="1071" spans="2:7" hidden="1" outlineLevel="1" x14ac:dyDescent="0.35">
      <c r="B1071" s="15" t="s">
        <v>157</v>
      </c>
      <c r="E1071" s="42">
        <v>5499</v>
      </c>
      <c r="F1071" s="42">
        <v>-869</v>
      </c>
      <c r="G1071" s="18">
        <f t="shared" si="10"/>
        <v>6368</v>
      </c>
    </row>
    <row r="1072" spans="2:7" hidden="1" outlineLevel="1" x14ac:dyDescent="0.35">
      <c r="B1072" s="15" t="s">
        <v>158</v>
      </c>
      <c r="E1072" s="42">
        <v>-88</v>
      </c>
      <c r="F1072" s="42">
        <v>-2573</v>
      </c>
      <c r="G1072" s="18">
        <f t="shared" si="10"/>
        <v>2485</v>
      </c>
    </row>
    <row r="1073" spans="2:7" hidden="1" outlineLevel="1" x14ac:dyDescent="0.35">
      <c r="B1073" s="15" t="s">
        <v>159</v>
      </c>
      <c r="E1073" s="42">
        <v>14247</v>
      </c>
      <c r="F1073" s="42">
        <v>13598</v>
      </c>
      <c r="G1073" s="18">
        <f t="shared" si="10"/>
        <v>649</v>
      </c>
    </row>
    <row r="1074" spans="2:7" hidden="1" outlineLevel="1" x14ac:dyDescent="0.35">
      <c r="B1074" s="15" t="s">
        <v>160</v>
      </c>
      <c r="E1074" s="42">
        <v>-17458</v>
      </c>
      <c r="F1074" s="42">
        <v>-20546</v>
      </c>
      <c r="G1074" s="18">
        <f t="shared" si="10"/>
        <v>3088</v>
      </c>
    </row>
    <row r="1075" spans="2:7" hidden="1" outlineLevel="1" x14ac:dyDescent="0.35">
      <c r="B1075" s="15" t="s">
        <v>278</v>
      </c>
      <c r="E1075" s="42">
        <v>2853</v>
      </c>
      <c r="F1075" s="42">
        <v>995</v>
      </c>
      <c r="G1075" s="18">
        <v>1858</v>
      </c>
    </row>
    <row r="1076" spans="2:7" hidden="1" outlineLevel="1" x14ac:dyDescent="0.35">
      <c r="B1076" s="15" t="s">
        <v>280</v>
      </c>
      <c r="E1076" s="42">
        <v>588</v>
      </c>
      <c r="F1076" s="42">
        <v>-119</v>
      </c>
      <c r="G1076" s="18">
        <v>707</v>
      </c>
    </row>
    <row r="1077" spans="2:7" hidden="1" outlineLevel="1" x14ac:dyDescent="0.35">
      <c r="B1077" s="15" t="s">
        <v>286</v>
      </c>
      <c r="E1077" s="42" t="s">
        <v>251</v>
      </c>
      <c r="F1077" s="42" t="s">
        <v>251</v>
      </c>
      <c r="G1077" s="42" t="s">
        <v>251</v>
      </c>
    </row>
    <row r="1078" spans="2:7" hidden="1" outlineLevel="1" x14ac:dyDescent="0.35">
      <c r="B1078" s="15" t="s">
        <v>161</v>
      </c>
      <c r="E1078" s="42">
        <v>1305</v>
      </c>
      <c r="F1078" s="42">
        <v>1204</v>
      </c>
      <c r="G1078" s="18">
        <v>101</v>
      </c>
    </row>
    <row r="1079" spans="2:7" hidden="1" outlineLevel="1" x14ac:dyDescent="0.35">
      <c r="B1079" s="15" t="s">
        <v>287</v>
      </c>
      <c r="E1079" s="42" t="s">
        <v>251</v>
      </c>
      <c r="F1079" s="42" t="s">
        <v>251</v>
      </c>
      <c r="G1079" s="42" t="s">
        <v>251</v>
      </c>
    </row>
    <row r="1080" spans="2:7" hidden="1" outlineLevel="1" x14ac:dyDescent="0.35">
      <c r="B1080" s="15" t="s">
        <v>279</v>
      </c>
      <c r="E1080" s="42">
        <v>1937</v>
      </c>
      <c r="F1080" s="42">
        <v>1750</v>
      </c>
      <c r="G1080" s="18">
        <v>187</v>
      </c>
    </row>
    <row r="1081" spans="2:7" collapsed="1" x14ac:dyDescent="0.35">
      <c r="C1081" s="15" t="s">
        <v>1</v>
      </c>
      <c r="D1081" s="15" t="s">
        <v>272</v>
      </c>
      <c r="E1081" s="42">
        <f>SUM(E1054:E1080)</f>
        <v>-105252</v>
      </c>
      <c r="F1081" s="42">
        <f>SUM(F1054:F1080)</f>
        <v>-223815</v>
      </c>
      <c r="G1081" s="18">
        <f t="shared" si="10"/>
        <v>118563</v>
      </c>
    </row>
    <row r="1082" spans="2:7" hidden="1" outlineLevel="1" x14ac:dyDescent="0.35">
      <c r="B1082" s="15" t="s">
        <v>141</v>
      </c>
      <c r="E1082" s="42">
        <v>58840</v>
      </c>
      <c r="F1082" s="42">
        <v>32982</v>
      </c>
      <c r="G1082" s="18">
        <f t="shared" si="10"/>
        <v>25858</v>
      </c>
    </row>
    <row r="1083" spans="2:7" hidden="1" outlineLevel="1" x14ac:dyDescent="0.35">
      <c r="B1083" s="15" t="s">
        <v>142</v>
      </c>
      <c r="E1083" s="42">
        <v>3253</v>
      </c>
      <c r="F1083" s="42">
        <v>3429</v>
      </c>
      <c r="G1083" s="18">
        <f t="shared" si="10"/>
        <v>-176</v>
      </c>
    </row>
    <row r="1084" spans="2:7" hidden="1" outlineLevel="1" x14ac:dyDescent="0.35">
      <c r="B1084" s="15" t="s">
        <v>143</v>
      </c>
      <c r="E1084" s="42">
        <v>80247</v>
      </c>
      <c r="F1084" s="42">
        <v>35240</v>
      </c>
      <c r="G1084" s="18">
        <f t="shared" si="10"/>
        <v>45007</v>
      </c>
    </row>
    <row r="1085" spans="2:7" hidden="1" outlineLevel="1" x14ac:dyDescent="0.35">
      <c r="B1085" s="15" t="s">
        <v>144</v>
      </c>
      <c r="E1085" s="42">
        <v>7363</v>
      </c>
      <c r="F1085" s="42">
        <v>7603</v>
      </c>
      <c r="G1085" s="18">
        <f t="shared" si="10"/>
        <v>-240</v>
      </c>
    </row>
    <row r="1086" spans="2:7" hidden="1" outlineLevel="1" x14ac:dyDescent="0.35">
      <c r="B1086" s="15" t="s">
        <v>145</v>
      </c>
      <c r="E1086" s="42">
        <v>25857</v>
      </c>
      <c r="F1086" s="42">
        <v>26551</v>
      </c>
      <c r="G1086" s="18">
        <f t="shared" si="10"/>
        <v>-694</v>
      </c>
    </row>
    <row r="1087" spans="2:7" hidden="1" outlineLevel="1" x14ac:dyDescent="0.35">
      <c r="B1087" s="15" t="s">
        <v>146</v>
      </c>
      <c r="E1087" s="42">
        <v>55002</v>
      </c>
      <c r="F1087" s="42">
        <v>49281</v>
      </c>
      <c r="G1087" s="18">
        <f t="shared" si="10"/>
        <v>5721</v>
      </c>
    </row>
    <row r="1088" spans="2:7" hidden="1" outlineLevel="1" x14ac:dyDescent="0.35">
      <c r="B1088" s="15" t="s">
        <v>147</v>
      </c>
      <c r="E1088" s="42">
        <v>37247</v>
      </c>
      <c r="F1088" s="42">
        <v>37016</v>
      </c>
      <c r="G1088" s="18">
        <f t="shared" si="10"/>
        <v>231</v>
      </c>
    </row>
    <row r="1089" spans="2:7" hidden="1" outlineLevel="1" x14ac:dyDescent="0.35">
      <c r="B1089" s="15" t="s">
        <v>148</v>
      </c>
      <c r="E1089" s="42">
        <v>28818</v>
      </c>
      <c r="F1089" s="42">
        <v>29869</v>
      </c>
      <c r="G1089" s="18">
        <f t="shared" si="10"/>
        <v>-1051</v>
      </c>
    </row>
    <row r="1090" spans="2:7" hidden="1" outlineLevel="1" x14ac:dyDescent="0.35">
      <c r="B1090" s="15" t="s">
        <v>284</v>
      </c>
      <c r="E1090" s="42">
        <v>0</v>
      </c>
      <c r="F1090" s="42">
        <v>0</v>
      </c>
      <c r="G1090" s="18">
        <f t="shared" si="10"/>
        <v>0</v>
      </c>
    </row>
    <row r="1091" spans="2:7" hidden="1" outlineLevel="1" x14ac:dyDescent="0.35">
      <c r="B1091" s="15" t="s">
        <v>149</v>
      </c>
      <c r="E1091" s="42">
        <v>79192</v>
      </c>
      <c r="F1091" s="42">
        <v>80746</v>
      </c>
      <c r="G1091" s="18">
        <v>-1554</v>
      </c>
    </row>
    <row r="1092" spans="2:7" hidden="1" outlineLevel="1" x14ac:dyDescent="0.35">
      <c r="B1092" s="15" t="s">
        <v>150</v>
      </c>
      <c r="E1092" s="42">
        <v>15255</v>
      </c>
      <c r="F1092" s="42">
        <v>15679</v>
      </c>
      <c r="G1092" s="18">
        <v>-424</v>
      </c>
    </row>
    <row r="1093" spans="2:7" hidden="1" outlineLevel="1" x14ac:dyDescent="0.35">
      <c r="B1093" s="15" t="s">
        <v>151</v>
      </c>
      <c r="E1093" s="42">
        <v>6249</v>
      </c>
      <c r="F1093" s="42">
        <v>6621</v>
      </c>
      <c r="G1093" s="18">
        <f t="shared" ref="G1093:G1187" si="11">E1093-F1093</f>
        <v>-372</v>
      </c>
    </row>
    <row r="1094" spans="2:7" hidden="1" outlineLevel="1" x14ac:dyDescent="0.35">
      <c r="B1094" s="15" t="s">
        <v>152</v>
      </c>
      <c r="E1094" s="42">
        <v>8065</v>
      </c>
      <c r="F1094" s="42">
        <v>8197</v>
      </c>
      <c r="G1094" s="18">
        <f t="shared" si="11"/>
        <v>-132</v>
      </c>
    </row>
    <row r="1095" spans="2:7" hidden="1" outlineLevel="1" x14ac:dyDescent="0.35">
      <c r="B1095" s="15" t="s">
        <v>153</v>
      </c>
      <c r="E1095" s="42">
        <v>12926</v>
      </c>
      <c r="F1095" s="42">
        <v>13375</v>
      </c>
      <c r="G1095" s="18">
        <f t="shared" si="11"/>
        <v>-449</v>
      </c>
    </row>
    <row r="1096" spans="2:7" hidden="1" outlineLevel="1" x14ac:dyDescent="0.35">
      <c r="B1096" s="15" t="s">
        <v>154</v>
      </c>
      <c r="E1096" s="42">
        <v>54068</v>
      </c>
      <c r="F1096" s="42">
        <v>54544</v>
      </c>
      <c r="G1096" s="18">
        <f t="shared" si="11"/>
        <v>-476</v>
      </c>
    </row>
    <row r="1097" spans="2:7" hidden="1" outlineLevel="1" x14ac:dyDescent="0.35">
      <c r="B1097" s="15" t="s">
        <v>155</v>
      </c>
      <c r="E1097" s="42">
        <v>39768</v>
      </c>
      <c r="F1097" s="42">
        <v>39552</v>
      </c>
      <c r="G1097" s="18">
        <f t="shared" si="11"/>
        <v>216</v>
      </c>
    </row>
    <row r="1098" spans="2:7" hidden="1" outlineLevel="1" x14ac:dyDescent="0.35">
      <c r="B1098" s="15" t="s">
        <v>156</v>
      </c>
      <c r="E1098" s="42">
        <v>6835</v>
      </c>
      <c r="F1098" s="42">
        <v>6973</v>
      </c>
      <c r="G1098" s="18">
        <f t="shared" si="11"/>
        <v>-138</v>
      </c>
    </row>
    <row r="1099" spans="2:7" hidden="1" outlineLevel="1" x14ac:dyDescent="0.35">
      <c r="B1099" s="15" t="s">
        <v>157</v>
      </c>
      <c r="E1099" s="42">
        <v>23744</v>
      </c>
      <c r="F1099" s="42">
        <v>24410</v>
      </c>
      <c r="G1099" s="18">
        <f t="shared" si="11"/>
        <v>-666</v>
      </c>
    </row>
    <row r="1100" spans="2:7" hidden="1" outlineLevel="1" x14ac:dyDescent="0.35">
      <c r="B1100" s="15" t="s">
        <v>158</v>
      </c>
      <c r="E1100" s="42">
        <v>24244</v>
      </c>
      <c r="F1100" s="42">
        <v>6876</v>
      </c>
      <c r="G1100" s="18">
        <f t="shared" si="11"/>
        <v>17368</v>
      </c>
    </row>
    <row r="1101" spans="2:7" hidden="1" outlineLevel="1" x14ac:dyDescent="0.35">
      <c r="B1101" s="15" t="s">
        <v>159</v>
      </c>
      <c r="E1101" s="42">
        <v>68408</v>
      </c>
      <c r="F1101" s="42">
        <v>54889</v>
      </c>
      <c r="G1101" s="18">
        <f t="shared" si="11"/>
        <v>13519</v>
      </c>
    </row>
    <row r="1102" spans="2:7" hidden="1" outlineLevel="1" x14ac:dyDescent="0.35">
      <c r="B1102" s="15" t="s">
        <v>160</v>
      </c>
      <c r="E1102" s="42">
        <v>7538</v>
      </c>
      <c r="F1102" s="42">
        <v>8033</v>
      </c>
      <c r="G1102" s="18">
        <f t="shared" si="11"/>
        <v>-495</v>
      </c>
    </row>
    <row r="1103" spans="2:7" hidden="1" outlineLevel="1" x14ac:dyDescent="0.35">
      <c r="B1103" s="15" t="s">
        <v>278</v>
      </c>
      <c r="E1103" s="42">
        <v>0</v>
      </c>
      <c r="F1103" s="42">
        <v>0</v>
      </c>
      <c r="G1103" s="18">
        <v>0</v>
      </c>
    </row>
    <row r="1104" spans="2:7" hidden="1" outlineLevel="1" x14ac:dyDescent="0.35">
      <c r="B1104" s="15" t="s">
        <v>280</v>
      </c>
      <c r="E1104" s="42">
        <v>0</v>
      </c>
      <c r="F1104" s="42">
        <v>0</v>
      </c>
      <c r="G1104" s="18">
        <v>0</v>
      </c>
    </row>
    <row r="1105" spans="2:7" hidden="1" outlineLevel="1" x14ac:dyDescent="0.35">
      <c r="B1105" s="15" t="s">
        <v>286</v>
      </c>
      <c r="E1105" s="42" t="s">
        <v>251</v>
      </c>
      <c r="F1105" s="42" t="s">
        <v>251</v>
      </c>
      <c r="G1105" s="42" t="s">
        <v>251</v>
      </c>
    </row>
    <row r="1106" spans="2:7" hidden="1" outlineLevel="1" x14ac:dyDescent="0.35">
      <c r="B1106" s="15" t="s">
        <v>161</v>
      </c>
      <c r="E1106" s="42">
        <v>302</v>
      </c>
      <c r="F1106" s="42">
        <v>302</v>
      </c>
      <c r="G1106" s="18">
        <v>0</v>
      </c>
    </row>
    <row r="1107" spans="2:7" hidden="1" outlineLevel="1" x14ac:dyDescent="0.35">
      <c r="B1107" s="15" t="s">
        <v>287</v>
      </c>
      <c r="E1107" s="42" t="s">
        <v>251</v>
      </c>
      <c r="F1107" s="42" t="s">
        <v>251</v>
      </c>
      <c r="G1107" s="42" t="s">
        <v>251</v>
      </c>
    </row>
    <row r="1108" spans="2:7" hidden="1" outlineLevel="1" x14ac:dyDescent="0.35">
      <c r="B1108" s="15" t="s">
        <v>279</v>
      </c>
      <c r="E1108" s="42">
        <v>0</v>
      </c>
      <c r="F1108" s="42">
        <v>0</v>
      </c>
      <c r="G1108" s="18">
        <v>0</v>
      </c>
    </row>
    <row r="1109" spans="2:7" ht="18" collapsed="1" thickBot="1" x14ac:dyDescent="0.4">
      <c r="C1109" s="15" t="s">
        <v>2</v>
      </c>
      <c r="D1109" s="15" t="s">
        <v>42</v>
      </c>
      <c r="E1109" s="42">
        <f>SUM(E1082:E1108)</f>
        <v>643221</v>
      </c>
      <c r="F1109" s="85">
        <f>SUM(F1082:F1108)</f>
        <v>542168</v>
      </c>
      <c r="G1109" s="18">
        <f t="shared" si="11"/>
        <v>101053</v>
      </c>
    </row>
    <row r="1110" spans="2:7" ht="18" hidden="1" outlineLevel="1" thickBot="1" x14ac:dyDescent="0.4">
      <c r="B1110" s="15" t="s">
        <v>141</v>
      </c>
      <c r="E1110" s="42">
        <v>56492</v>
      </c>
      <c r="F1110" s="42">
        <v>20397</v>
      </c>
      <c r="G1110" s="18">
        <f t="shared" si="11"/>
        <v>36095</v>
      </c>
    </row>
    <row r="1111" spans="2:7" ht="18" hidden="1" outlineLevel="1" thickBot="1" x14ac:dyDescent="0.4">
      <c r="B1111" s="15" t="s">
        <v>142</v>
      </c>
      <c r="E1111" s="42">
        <v>-4163</v>
      </c>
      <c r="F1111" s="42">
        <v>-2897</v>
      </c>
      <c r="G1111" s="18">
        <f t="shared" si="11"/>
        <v>-1266</v>
      </c>
    </row>
    <row r="1112" spans="2:7" ht="18" hidden="1" outlineLevel="1" thickBot="1" x14ac:dyDescent="0.4">
      <c r="B1112" s="15" t="s">
        <v>143</v>
      </c>
      <c r="E1112" s="42">
        <v>73247</v>
      </c>
      <c r="F1112" s="42">
        <v>19474</v>
      </c>
      <c r="G1112" s="18">
        <f t="shared" si="11"/>
        <v>53773</v>
      </c>
    </row>
    <row r="1113" spans="2:7" ht="18" hidden="1" outlineLevel="1" thickBot="1" x14ac:dyDescent="0.4">
      <c r="B1113" s="15" t="s">
        <v>144</v>
      </c>
      <c r="E1113" s="42">
        <v>2906</v>
      </c>
      <c r="F1113" s="42">
        <v>815</v>
      </c>
      <c r="G1113" s="18">
        <f t="shared" si="11"/>
        <v>2091</v>
      </c>
    </row>
    <row r="1114" spans="2:7" ht="18" hidden="1" outlineLevel="1" thickBot="1" x14ac:dyDescent="0.4">
      <c r="B1114" s="15" t="s">
        <v>145</v>
      </c>
      <c r="E1114" s="42">
        <v>23487</v>
      </c>
      <c r="F1114" s="42">
        <v>13842</v>
      </c>
      <c r="G1114" s="18">
        <f t="shared" si="11"/>
        <v>9645</v>
      </c>
    </row>
    <row r="1115" spans="2:7" ht="18" hidden="1" outlineLevel="1" thickBot="1" x14ac:dyDescent="0.4">
      <c r="B1115" s="15" t="s">
        <v>146</v>
      </c>
      <c r="E1115" s="42">
        <v>53109</v>
      </c>
      <c r="F1115" s="42">
        <v>32501</v>
      </c>
      <c r="G1115" s="18">
        <f t="shared" si="11"/>
        <v>20608</v>
      </c>
    </row>
    <row r="1116" spans="2:7" ht="18" hidden="1" outlineLevel="1" thickBot="1" x14ac:dyDescent="0.4">
      <c r="B1116" s="15" t="s">
        <v>147</v>
      </c>
      <c r="E1116" s="42">
        <v>15998</v>
      </c>
      <c r="F1116" s="42">
        <v>9699</v>
      </c>
      <c r="G1116" s="18">
        <f t="shared" si="11"/>
        <v>6299</v>
      </c>
    </row>
    <row r="1117" spans="2:7" ht="18" hidden="1" outlineLevel="1" thickBot="1" x14ac:dyDescent="0.4">
      <c r="B1117" s="15" t="s">
        <v>148</v>
      </c>
      <c r="E1117" s="42">
        <v>2700</v>
      </c>
      <c r="F1117" s="42">
        <v>-171</v>
      </c>
      <c r="G1117" s="18">
        <f t="shared" si="11"/>
        <v>2871</v>
      </c>
    </row>
    <row r="1118" spans="2:7" ht="18" hidden="1" outlineLevel="1" thickBot="1" x14ac:dyDescent="0.4">
      <c r="B1118" s="15" t="s">
        <v>284</v>
      </c>
      <c r="E1118" s="42">
        <v>-301</v>
      </c>
      <c r="F1118" s="42">
        <v>-240</v>
      </c>
      <c r="G1118" s="18">
        <f t="shared" si="11"/>
        <v>-61</v>
      </c>
    </row>
    <row r="1119" spans="2:7" ht="18" hidden="1" outlineLevel="1" thickBot="1" x14ac:dyDescent="0.4">
      <c r="B1119" s="15" t="s">
        <v>149</v>
      </c>
      <c r="E1119" s="42">
        <v>75810</v>
      </c>
      <c r="F1119" s="42">
        <v>66590</v>
      </c>
      <c r="G1119" s="18">
        <v>9220</v>
      </c>
    </row>
    <row r="1120" spans="2:7" ht="18" hidden="1" outlineLevel="1" thickBot="1" x14ac:dyDescent="0.4">
      <c r="B1120" s="15" t="s">
        <v>150</v>
      </c>
      <c r="E1120" s="42">
        <v>8741</v>
      </c>
      <c r="F1120" s="42">
        <v>2598</v>
      </c>
      <c r="G1120" s="18">
        <v>6143</v>
      </c>
    </row>
    <row r="1121" spans="2:7" ht="18" hidden="1" outlineLevel="1" thickBot="1" x14ac:dyDescent="0.4">
      <c r="B1121" s="15" t="s">
        <v>151</v>
      </c>
      <c r="E1121" s="42">
        <v>-5938</v>
      </c>
      <c r="F1121" s="42">
        <v>-9109</v>
      </c>
      <c r="G1121" s="18">
        <f t="shared" si="11"/>
        <v>3171</v>
      </c>
    </row>
    <row r="1122" spans="2:7" ht="18" hidden="1" outlineLevel="1" thickBot="1" x14ac:dyDescent="0.4">
      <c r="B1122" s="15" t="s">
        <v>152</v>
      </c>
      <c r="E1122" s="42">
        <v>4449</v>
      </c>
      <c r="F1122" s="42">
        <v>3070</v>
      </c>
      <c r="G1122" s="18">
        <f t="shared" si="11"/>
        <v>1379</v>
      </c>
    </row>
    <row r="1123" spans="2:7" ht="18" hidden="1" outlineLevel="1" thickBot="1" x14ac:dyDescent="0.4">
      <c r="B1123" s="15" t="s">
        <v>153</v>
      </c>
      <c r="E1123" s="42">
        <v>8750</v>
      </c>
      <c r="F1123" s="42">
        <v>6003</v>
      </c>
      <c r="G1123" s="18">
        <f t="shared" si="11"/>
        <v>2747</v>
      </c>
    </row>
    <row r="1124" spans="2:7" ht="18" hidden="1" outlineLevel="1" thickBot="1" x14ac:dyDescent="0.4">
      <c r="B1124" s="15" t="s">
        <v>154</v>
      </c>
      <c r="E1124" s="42">
        <v>50714</v>
      </c>
      <c r="F1124" s="42">
        <v>47367</v>
      </c>
      <c r="G1124" s="18">
        <f t="shared" si="11"/>
        <v>3347</v>
      </c>
    </row>
    <row r="1125" spans="2:7" ht="18" hidden="1" outlineLevel="1" thickBot="1" x14ac:dyDescent="0.4">
      <c r="B1125" s="15" t="s">
        <v>155</v>
      </c>
      <c r="E1125" s="42">
        <v>42064</v>
      </c>
      <c r="F1125" s="42">
        <v>26019</v>
      </c>
      <c r="G1125" s="18">
        <f t="shared" si="11"/>
        <v>16045</v>
      </c>
    </row>
    <row r="1126" spans="2:7" ht="18" hidden="1" outlineLevel="1" thickBot="1" x14ac:dyDescent="0.4">
      <c r="B1126" s="15" t="s">
        <v>156</v>
      </c>
      <c r="E1126" s="42">
        <v>-3215</v>
      </c>
      <c r="F1126" s="42">
        <v>-5555</v>
      </c>
      <c r="G1126" s="18">
        <f t="shared" si="11"/>
        <v>2340</v>
      </c>
    </row>
    <row r="1127" spans="2:7" ht="18" hidden="1" outlineLevel="1" thickBot="1" x14ac:dyDescent="0.4">
      <c r="B1127" s="15" t="s">
        <v>157</v>
      </c>
      <c r="E1127" s="42">
        <v>29243</v>
      </c>
      <c r="F1127" s="42">
        <v>23541</v>
      </c>
      <c r="G1127" s="18">
        <f t="shared" si="11"/>
        <v>5702</v>
      </c>
    </row>
    <row r="1128" spans="2:7" ht="18" hidden="1" outlineLevel="1" thickBot="1" x14ac:dyDescent="0.4">
      <c r="B1128" s="15" t="s">
        <v>158</v>
      </c>
      <c r="E1128" s="42">
        <v>24156</v>
      </c>
      <c r="F1128" s="42">
        <v>4303</v>
      </c>
      <c r="G1128" s="18">
        <f t="shared" si="11"/>
        <v>19853</v>
      </c>
    </row>
    <row r="1129" spans="2:7" ht="18" hidden="1" outlineLevel="1" thickBot="1" x14ac:dyDescent="0.4">
      <c r="B1129" s="15" t="s">
        <v>159</v>
      </c>
      <c r="E1129" s="42">
        <v>82655</v>
      </c>
      <c r="F1129" s="42">
        <v>68487</v>
      </c>
      <c r="G1129" s="18">
        <f t="shared" si="11"/>
        <v>14168</v>
      </c>
    </row>
    <row r="1130" spans="2:7" ht="18" hidden="1" outlineLevel="1" thickBot="1" x14ac:dyDescent="0.4">
      <c r="B1130" s="15" t="s">
        <v>160</v>
      </c>
      <c r="E1130" s="42">
        <v>-9920</v>
      </c>
      <c r="F1130" s="42">
        <v>-12513</v>
      </c>
      <c r="G1130" s="18">
        <f t="shared" si="11"/>
        <v>2593</v>
      </c>
    </row>
    <row r="1131" spans="2:7" ht="18" hidden="1" outlineLevel="1" thickBot="1" x14ac:dyDescent="0.4">
      <c r="B1131" s="15" t="s">
        <v>278</v>
      </c>
      <c r="E1131" s="42">
        <v>2853</v>
      </c>
      <c r="F1131" s="42">
        <v>995</v>
      </c>
      <c r="G1131" s="18">
        <v>1858</v>
      </c>
    </row>
    <row r="1132" spans="2:7" ht="18" hidden="1" outlineLevel="1" thickBot="1" x14ac:dyDescent="0.4">
      <c r="B1132" s="15" t="s">
        <v>280</v>
      </c>
      <c r="E1132" s="42">
        <v>588</v>
      </c>
      <c r="F1132" s="42">
        <v>-119</v>
      </c>
      <c r="G1132" s="18">
        <v>707</v>
      </c>
    </row>
    <row r="1133" spans="2:7" ht="18" hidden="1" outlineLevel="1" thickBot="1" x14ac:dyDescent="0.4">
      <c r="B1133" s="15" t="s">
        <v>286</v>
      </c>
      <c r="E1133" s="42" t="s">
        <v>251</v>
      </c>
      <c r="F1133" s="42" t="s">
        <v>251</v>
      </c>
      <c r="G1133" s="42" t="s">
        <v>251</v>
      </c>
    </row>
    <row r="1134" spans="2:7" ht="18" hidden="1" outlineLevel="1" thickBot="1" x14ac:dyDescent="0.4">
      <c r="B1134" s="15" t="s">
        <v>161</v>
      </c>
      <c r="E1134" s="42">
        <v>1607</v>
      </c>
      <c r="F1134" s="42">
        <v>1506</v>
      </c>
      <c r="G1134" s="18">
        <v>101</v>
      </c>
    </row>
    <row r="1135" spans="2:7" ht="18" hidden="1" outlineLevel="1" thickBot="1" x14ac:dyDescent="0.4">
      <c r="B1135" s="15" t="s">
        <v>287</v>
      </c>
      <c r="E1135" s="42" t="s">
        <v>251</v>
      </c>
      <c r="F1135" s="42" t="s">
        <v>251</v>
      </c>
      <c r="G1135" s="42" t="s">
        <v>251</v>
      </c>
    </row>
    <row r="1136" spans="2:7" ht="18" hidden="1" outlineLevel="1" thickBot="1" x14ac:dyDescent="0.4">
      <c r="B1136" s="15" t="s">
        <v>279</v>
      </c>
      <c r="E1136" s="42">
        <v>1937</v>
      </c>
      <c r="F1136" s="42">
        <v>1750</v>
      </c>
      <c r="G1136" s="18">
        <v>187</v>
      </c>
    </row>
    <row r="1137" spans="2:7" ht="18" collapsed="1" thickBot="1" x14ac:dyDescent="0.4">
      <c r="B1137" s="14" t="s">
        <v>136</v>
      </c>
      <c r="E1137" s="86">
        <f>SUM(E1110:E1136)</f>
        <v>537969</v>
      </c>
      <c r="F1137" s="86">
        <f>SUM(F1110:F1136)</f>
        <v>318353</v>
      </c>
      <c r="G1137" s="18">
        <f t="shared" si="11"/>
        <v>219616</v>
      </c>
    </row>
    <row r="1138" spans="2:7" x14ac:dyDescent="0.35">
      <c r="B1138" s="14"/>
      <c r="D1138" s="35"/>
      <c r="E1138" s="44"/>
      <c r="F1138" s="44"/>
      <c r="G1138" s="18"/>
    </row>
    <row r="1139" spans="2:7" ht="18" hidden="1" outlineLevel="1" thickBot="1" x14ac:dyDescent="0.4">
      <c r="B1139" s="15" t="s">
        <v>141</v>
      </c>
      <c r="E1139" s="42">
        <v>0</v>
      </c>
      <c r="F1139" s="42">
        <v>0</v>
      </c>
      <c r="G1139" s="18">
        <f t="shared" si="11"/>
        <v>0</v>
      </c>
    </row>
    <row r="1140" spans="2:7" ht="18" hidden="1" outlineLevel="1" thickBot="1" x14ac:dyDescent="0.4">
      <c r="B1140" s="15" t="s">
        <v>142</v>
      </c>
      <c r="E1140" s="42">
        <v>0</v>
      </c>
      <c r="F1140" s="42">
        <v>0</v>
      </c>
      <c r="G1140" s="18">
        <f t="shared" si="11"/>
        <v>0</v>
      </c>
    </row>
    <row r="1141" spans="2:7" ht="18" hidden="1" outlineLevel="1" thickBot="1" x14ac:dyDescent="0.4">
      <c r="B1141" s="15" t="s">
        <v>143</v>
      </c>
      <c r="E1141" s="42">
        <v>0</v>
      </c>
      <c r="F1141" s="42">
        <v>0</v>
      </c>
      <c r="G1141" s="18">
        <f t="shared" si="11"/>
        <v>0</v>
      </c>
    </row>
    <row r="1142" spans="2:7" ht="18" hidden="1" outlineLevel="1" thickBot="1" x14ac:dyDescent="0.4">
      <c r="B1142" s="15" t="s">
        <v>144</v>
      </c>
      <c r="E1142" s="42">
        <v>0</v>
      </c>
      <c r="F1142" s="42">
        <v>0</v>
      </c>
      <c r="G1142" s="18">
        <f t="shared" si="11"/>
        <v>0</v>
      </c>
    </row>
    <row r="1143" spans="2:7" ht="18" hidden="1" outlineLevel="1" thickBot="1" x14ac:dyDescent="0.4">
      <c r="B1143" s="15" t="s">
        <v>145</v>
      </c>
      <c r="E1143" s="42">
        <v>0</v>
      </c>
      <c r="F1143" s="42">
        <v>0</v>
      </c>
      <c r="G1143" s="18">
        <f t="shared" si="11"/>
        <v>0</v>
      </c>
    </row>
    <row r="1144" spans="2:7" ht="18" hidden="1" outlineLevel="1" thickBot="1" x14ac:dyDescent="0.4">
      <c r="B1144" s="15" t="s">
        <v>146</v>
      </c>
      <c r="E1144" s="42">
        <v>0</v>
      </c>
      <c r="F1144" s="42">
        <v>0</v>
      </c>
      <c r="G1144" s="18">
        <f t="shared" si="11"/>
        <v>0</v>
      </c>
    </row>
    <row r="1145" spans="2:7" ht="18" hidden="1" outlineLevel="1" thickBot="1" x14ac:dyDescent="0.4">
      <c r="B1145" s="15" t="s">
        <v>147</v>
      </c>
      <c r="E1145" s="42">
        <v>0</v>
      </c>
      <c r="F1145" s="42">
        <v>0</v>
      </c>
      <c r="G1145" s="18">
        <f t="shared" si="11"/>
        <v>0</v>
      </c>
    </row>
    <row r="1146" spans="2:7" ht="18" hidden="1" outlineLevel="1" thickBot="1" x14ac:dyDescent="0.4">
      <c r="B1146" s="15" t="s">
        <v>148</v>
      </c>
      <c r="E1146" s="42">
        <v>0</v>
      </c>
      <c r="F1146" s="42">
        <v>0</v>
      </c>
      <c r="G1146" s="18">
        <f t="shared" si="11"/>
        <v>0</v>
      </c>
    </row>
    <row r="1147" spans="2:7" ht="18" hidden="1" outlineLevel="1" thickBot="1" x14ac:dyDescent="0.4">
      <c r="B1147" s="15" t="s">
        <v>284</v>
      </c>
      <c r="E1147" s="42">
        <v>0</v>
      </c>
      <c r="F1147" s="42">
        <v>0</v>
      </c>
      <c r="G1147" s="18">
        <f t="shared" si="11"/>
        <v>0</v>
      </c>
    </row>
    <row r="1148" spans="2:7" ht="18" hidden="1" outlineLevel="1" thickBot="1" x14ac:dyDescent="0.4">
      <c r="B1148" s="15" t="s">
        <v>149</v>
      </c>
      <c r="E1148" s="42">
        <v>0</v>
      </c>
      <c r="F1148" s="42">
        <v>0</v>
      </c>
      <c r="G1148" s="18">
        <v>0</v>
      </c>
    </row>
    <row r="1149" spans="2:7" ht="18" hidden="1" outlineLevel="1" thickBot="1" x14ac:dyDescent="0.4">
      <c r="B1149" s="15" t="s">
        <v>150</v>
      </c>
      <c r="E1149" s="42">
        <v>0</v>
      </c>
      <c r="F1149" s="42">
        <v>0</v>
      </c>
      <c r="G1149" s="18">
        <v>0</v>
      </c>
    </row>
    <row r="1150" spans="2:7" ht="18" hidden="1" outlineLevel="1" thickBot="1" x14ac:dyDescent="0.4">
      <c r="B1150" s="15" t="s">
        <v>151</v>
      </c>
      <c r="E1150" s="42">
        <v>0</v>
      </c>
      <c r="F1150" s="42">
        <v>0</v>
      </c>
      <c r="G1150" s="18">
        <f t="shared" si="11"/>
        <v>0</v>
      </c>
    </row>
    <row r="1151" spans="2:7" ht="18" hidden="1" outlineLevel="1" thickBot="1" x14ac:dyDescent="0.4">
      <c r="B1151" s="15" t="s">
        <v>152</v>
      </c>
      <c r="E1151" s="42">
        <v>0</v>
      </c>
      <c r="F1151" s="42">
        <v>0</v>
      </c>
      <c r="G1151" s="18">
        <f t="shared" si="11"/>
        <v>0</v>
      </c>
    </row>
    <row r="1152" spans="2:7" ht="18" hidden="1" outlineLevel="1" thickBot="1" x14ac:dyDescent="0.4">
      <c r="B1152" s="15" t="s">
        <v>153</v>
      </c>
      <c r="E1152" s="42">
        <v>0</v>
      </c>
      <c r="F1152" s="42">
        <v>0</v>
      </c>
      <c r="G1152" s="18">
        <f t="shared" si="11"/>
        <v>0</v>
      </c>
    </row>
    <row r="1153" spans="2:7" ht="18" hidden="1" outlineLevel="1" thickBot="1" x14ac:dyDescent="0.4">
      <c r="B1153" s="15" t="s">
        <v>154</v>
      </c>
      <c r="E1153" s="42">
        <v>0</v>
      </c>
      <c r="F1153" s="42">
        <v>0</v>
      </c>
      <c r="G1153" s="18">
        <f t="shared" si="11"/>
        <v>0</v>
      </c>
    </row>
    <row r="1154" spans="2:7" ht="18" hidden="1" outlineLevel="1" thickBot="1" x14ac:dyDescent="0.4">
      <c r="B1154" s="15" t="s">
        <v>155</v>
      </c>
      <c r="E1154" s="42">
        <v>0</v>
      </c>
      <c r="F1154" s="42">
        <v>0</v>
      </c>
      <c r="G1154" s="18">
        <f t="shared" si="11"/>
        <v>0</v>
      </c>
    </row>
    <row r="1155" spans="2:7" ht="18" hidden="1" outlineLevel="1" thickBot="1" x14ac:dyDescent="0.4">
      <c r="B1155" s="15" t="s">
        <v>156</v>
      </c>
      <c r="E1155" s="42">
        <v>0</v>
      </c>
      <c r="F1155" s="42">
        <v>0</v>
      </c>
      <c r="G1155" s="18">
        <f t="shared" si="11"/>
        <v>0</v>
      </c>
    </row>
    <row r="1156" spans="2:7" ht="18" hidden="1" outlineLevel="1" thickBot="1" x14ac:dyDescent="0.4">
      <c r="B1156" s="15" t="s">
        <v>157</v>
      </c>
      <c r="E1156" s="42">
        <v>0</v>
      </c>
      <c r="F1156" s="42">
        <v>0</v>
      </c>
      <c r="G1156" s="18">
        <f t="shared" si="11"/>
        <v>0</v>
      </c>
    </row>
    <row r="1157" spans="2:7" ht="18" hidden="1" outlineLevel="1" thickBot="1" x14ac:dyDescent="0.4">
      <c r="B1157" s="15" t="s">
        <v>158</v>
      </c>
      <c r="E1157" s="42">
        <v>0</v>
      </c>
      <c r="F1157" s="42">
        <v>0</v>
      </c>
      <c r="G1157" s="18">
        <f t="shared" si="11"/>
        <v>0</v>
      </c>
    </row>
    <row r="1158" spans="2:7" ht="18" hidden="1" outlineLevel="1" thickBot="1" x14ac:dyDescent="0.4">
      <c r="B1158" s="15" t="s">
        <v>159</v>
      </c>
      <c r="E1158" s="42">
        <v>0</v>
      </c>
      <c r="F1158" s="42">
        <v>0</v>
      </c>
      <c r="G1158" s="18">
        <f t="shared" si="11"/>
        <v>0</v>
      </c>
    </row>
    <row r="1159" spans="2:7" ht="18" hidden="1" outlineLevel="1" thickBot="1" x14ac:dyDescent="0.4">
      <c r="B1159" s="15" t="s">
        <v>160</v>
      </c>
      <c r="E1159" s="42">
        <v>0</v>
      </c>
      <c r="F1159" s="42">
        <v>0</v>
      </c>
      <c r="G1159" s="18">
        <f t="shared" si="11"/>
        <v>0</v>
      </c>
    </row>
    <row r="1160" spans="2:7" ht="18" hidden="1" outlineLevel="1" thickBot="1" x14ac:dyDescent="0.4">
      <c r="B1160" s="15" t="s">
        <v>278</v>
      </c>
      <c r="E1160" s="42">
        <v>0</v>
      </c>
      <c r="F1160" s="42">
        <v>0</v>
      </c>
      <c r="G1160" s="18">
        <v>0</v>
      </c>
    </row>
    <row r="1161" spans="2:7" ht="18" hidden="1" outlineLevel="1" thickBot="1" x14ac:dyDescent="0.4">
      <c r="B1161" s="15" t="s">
        <v>280</v>
      </c>
      <c r="E1161" s="42">
        <v>0</v>
      </c>
      <c r="F1161" s="42">
        <v>0</v>
      </c>
      <c r="G1161" s="18">
        <v>0</v>
      </c>
    </row>
    <row r="1162" spans="2:7" ht="18" hidden="1" outlineLevel="1" thickBot="1" x14ac:dyDescent="0.4">
      <c r="B1162" s="15" t="s">
        <v>286</v>
      </c>
      <c r="E1162" s="42" t="s">
        <v>251</v>
      </c>
      <c r="F1162" s="42" t="s">
        <v>251</v>
      </c>
      <c r="G1162" s="42" t="s">
        <v>251</v>
      </c>
    </row>
    <row r="1163" spans="2:7" ht="18" hidden="1" outlineLevel="1" thickBot="1" x14ac:dyDescent="0.4">
      <c r="B1163" s="15" t="s">
        <v>161</v>
      </c>
      <c r="E1163" s="42">
        <v>0</v>
      </c>
      <c r="F1163" s="42">
        <v>0</v>
      </c>
      <c r="G1163" s="18">
        <v>0</v>
      </c>
    </row>
    <row r="1164" spans="2:7" ht="18" hidden="1" outlineLevel="1" thickBot="1" x14ac:dyDescent="0.4">
      <c r="B1164" s="15" t="s">
        <v>287</v>
      </c>
      <c r="E1164" s="42" t="s">
        <v>251</v>
      </c>
      <c r="F1164" s="42" t="s">
        <v>251</v>
      </c>
      <c r="G1164" s="42" t="s">
        <v>251</v>
      </c>
    </row>
    <row r="1165" spans="2:7" ht="18" hidden="1" outlineLevel="1" thickBot="1" x14ac:dyDescent="0.4">
      <c r="B1165" s="15" t="s">
        <v>279</v>
      </c>
      <c r="E1165" s="42">
        <v>0</v>
      </c>
      <c r="F1165" s="42">
        <v>0</v>
      </c>
      <c r="G1165" s="18">
        <v>0</v>
      </c>
    </row>
    <row r="1166" spans="2:7" collapsed="1" x14ac:dyDescent="0.35">
      <c r="B1166" s="14" t="s">
        <v>137</v>
      </c>
      <c r="E1166" s="42">
        <f>SUM(E1139:E1165)</f>
        <v>0</v>
      </c>
      <c r="F1166" s="42">
        <f>SUM(F1139:F1165)</f>
        <v>0</v>
      </c>
      <c r="G1166" s="18">
        <f t="shared" si="11"/>
        <v>0</v>
      </c>
    </row>
    <row r="1167" spans="2:7" ht="18" thickBot="1" x14ac:dyDescent="0.4">
      <c r="E1167" s="69"/>
      <c r="F1167" s="69"/>
      <c r="G1167" s="18"/>
    </row>
    <row r="1168" spans="2:7" ht="18" hidden="1" outlineLevel="1" thickBot="1" x14ac:dyDescent="0.4">
      <c r="B1168" s="15" t="s">
        <v>141</v>
      </c>
      <c r="E1168" s="42">
        <v>56958</v>
      </c>
      <c r="F1168" s="42">
        <v>20863</v>
      </c>
      <c r="G1168" s="18">
        <f t="shared" si="11"/>
        <v>36095</v>
      </c>
    </row>
    <row r="1169" spans="2:7" ht="18" hidden="1" outlineLevel="1" thickBot="1" x14ac:dyDescent="0.4">
      <c r="B1169" s="15" t="s">
        <v>142</v>
      </c>
      <c r="E1169" s="42">
        <v>-4141</v>
      </c>
      <c r="F1169" s="42">
        <v>-2875</v>
      </c>
      <c r="G1169" s="18">
        <f t="shared" si="11"/>
        <v>-1266</v>
      </c>
    </row>
    <row r="1170" spans="2:7" ht="18" hidden="1" outlineLevel="1" thickBot="1" x14ac:dyDescent="0.4">
      <c r="B1170" s="15" t="s">
        <v>143</v>
      </c>
      <c r="E1170" s="42">
        <v>73645</v>
      </c>
      <c r="F1170" s="42">
        <v>19898</v>
      </c>
      <c r="G1170" s="18">
        <f t="shared" si="11"/>
        <v>53747</v>
      </c>
    </row>
    <row r="1171" spans="2:7" ht="18" hidden="1" outlineLevel="1" thickBot="1" x14ac:dyDescent="0.4">
      <c r="B1171" s="15" t="s">
        <v>144</v>
      </c>
      <c r="E1171" s="42">
        <v>2906</v>
      </c>
      <c r="F1171" s="42">
        <v>815</v>
      </c>
      <c r="G1171" s="18">
        <f t="shared" si="11"/>
        <v>2091</v>
      </c>
    </row>
    <row r="1172" spans="2:7" ht="18" hidden="1" outlineLevel="1" thickBot="1" x14ac:dyDescent="0.4">
      <c r="B1172" s="15" t="s">
        <v>145</v>
      </c>
      <c r="E1172" s="42">
        <v>23487</v>
      </c>
      <c r="F1172" s="42">
        <v>13842</v>
      </c>
      <c r="G1172" s="18">
        <f t="shared" si="11"/>
        <v>9645</v>
      </c>
    </row>
    <row r="1173" spans="2:7" ht="18" hidden="1" outlineLevel="1" thickBot="1" x14ac:dyDescent="0.4">
      <c r="B1173" s="15" t="s">
        <v>146</v>
      </c>
      <c r="E1173" s="42">
        <v>53109</v>
      </c>
      <c r="F1173" s="42">
        <v>32501</v>
      </c>
      <c r="G1173" s="18">
        <f t="shared" si="11"/>
        <v>20608</v>
      </c>
    </row>
    <row r="1174" spans="2:7" ht="18" hidden="1" outlineLevel="1" thickBot="1" x14ac:dyDescent="0.4">
      <c r="B1174" s="15" t="s">
        <v>147</v>
      </c>
      <c r="E1174" s="42">
        <v>15998</v>
      </c>
      <c r="F1174" s="42">
        <v>9699</v>
      </c>
      <c r="G1174" s="18">
        <f t="shared" si="11"/>
        <v>6299</v>
      </c>
    </row>
    <row r="1175" spans="2:7" ht="18" hidden="1" outlineLevel="1" thickBot="1" x14ac:dyDescent="0.4">
      <c r="B1175" s="15" t="s">
        <v>148</v>
      </c>
      <c r="E1175" s="42">
        <v>2700</v>
      </c>
      <c r="F1175" s="42">
        <v>-171</v>
      </c>
      <c r="G1175" s="18">
        <f t="shared" si="11"/>
        <v>2871</v>
      </c>
    </row>
    <row r="1176" spans="2:7" ht="18" hidden="1" outlineLevel="1" thickBot="1" x14ac:dyDescent="0.4">
      <c r="B1176" s="15" t="s">
        <v>284</v>
      </c>
      <c r="E1176" s="42">
        <v>-301</v>
      </c>
      <c r="F1176" s="42">
        <v>-240</v>
      </c>
      <c r="G1176" s="18">
        <f t="shared" si="11"/>
        <v>-61</v>
      </c>
    </row>
    <row r="1177" spans="2:7" ht="18" hidden="1" outlineLevel="1" thickBot="1" x14ac:dyDescent="0.4">
      <c r="B1177" s="15" t="s">
        <v>149</v>
      </c>
      <c r="E1177" s="42">
        <v>75810</v>
      </c>
      <c r="F1177" s="42">
        <v>66590</v>
      </c>
      <c r="G1177" s="18">
        <v>9220</v>
      </c>
    </row>
    <row r="1178" spans="2:7" ht="18" hidden="1" outlineLevel="1" thickBot="1" x14ac:dyDescent="0.4">
      <c r="B1178" s="15" t="s">
        <v>150</v>
      </c>
      <c r="E1178" s="42">
        <v>8741</v>
      </c>
      <c r="F1178" s="42">
        <v>2598</v>
      </c>
      <c r="G1178" s="18">
        <v>6143</v>
      </c>
    </row>
    <row r="1179" spans="2:7" ht="18" hidden="1" outlineLevel="1" thickBot="1" x14ac:dyDescent="0.4">
      <c r="B1179" s="15" t="s">
        <v>151</v>
      </c>
      <c r="E1179" s="42">
        <v>-5938</v>
      </c>
      <c r="F1179" s="42">
        <v>-9109</v>
      </c>
      <c r="G1179" s="18">
        <f t="shared" si="11"/>
        <v>3171</v>
      </c>
    </row>
    <row r="1180" spans="2:7" ht="18" hidden="1" outlineLevel="1" thickBot="1" x14ac:dyDescent="0.4">
      <c r="B1180" s="15" t="s">
        <v>152</v>
      </c>
      <c r="E1180" s="42">
        <v>4449</v>
      </c>
      <c r="F1180" s="42">
        <v>3070</v>
      </c>
      <c r="G1180" s="18">
        <f t="shared" si="11"/>
        <v>1379</v>
      </c>
    </row>
    <row r="1181" spans="2:7" ht="18" hidden="1" outlineLevel="1" thickBot="1" x14ac:dyDescent="0.4">
      <c r="B1181" s="15" t="s">
        <v>153</v>
      </c>
      <c r="E1181" s="42">
        <v>8750</v>
      </c>
      <c r="F1181" s="42">
        <v>6003</v>
      </c>
      <c r="G1181" s="18">
        <f t="shared" si="11"/>
        <v>2747</v>
      </c>
    </row>
    <row r="1182" spans="2:7" ht="18" hidden="1" outlineLevel="1" thickBot="1" x14ac:dyDescent="0.4">
      <c r="B1182" s="15" t="s">
        <v>154</v>
      </c>
      <c r="E1182" s="42">
        <v>50717</v>
      </c>
      <c r="F1182" s="42">
        <v>47370</v>
      </c>
      <c r="G1182" s="18">
        <f t="shared" si="11"/>
        <v>3347</v>
      </c>
    </row>
    <row r="1183" spans="2:7" ht="18" hidden="1" outlineLevel="1" thickBot="1" x14ac:dyDescent="0.4">
      <c r="B1183" s="15" t="s">
        <v>155</v>
      </c>
      <c r="E1183" s="42">
        <v>42104</v>
      </c>
      <c r="F1183" s="42">
        <v>26024</v>
      </c>
      <c r="G1183" s="18">
        <f t="shared" si="11"/>
        <v>16080</v>
      </c>
    </row>
    <row r="1184" spans="2:7" ht="18" hidden="1" outlineLevel="1" thickBot="1" x14ac:dyDescent="0.4">
      <c r="B1184" s="15" t="s">
        <v>156</v>
      </c>
      <c r="E1184" s="42">
        <v>-3215</v>
      </c>
      <c r="F1184" s="42">
        <v>-5555</v>
      </c>
      <c r="G1184" s="18">
        <f t="shared" si="11"/>
        <v>2340</v>
      </c>
    </row>
    <row r="1185" spans="2:7" ht="18" hidden="1" outlineLevel="1" thickBot="1" x14ac:dyDescent="0.4">
      <c r="B1185" s="15" t="s">
        <v>157</v>
      </c>
      <c r="E1185" s="42">
        <v>29243</v>
      </c>
      <c r="F1185" s="42">
        <v>23541</v>
      </c>
      <c r="G1185" s="18">
        <f t="shared" si="11"/>
        <v>5702</v>
      </c>
    </row>
    <row r="1186" spans="2:7" ht="18" hidden="1" outlineLevel="1" thickBot="1" x14ac:dyDescent="0.4">
      <c r="B1186" s="15" t="s">
        <v>158</v>
      </c>
      <c r="E1186" s="42">
        <v>24156</v>
      </c>
      <c r="F1186" s="42">
        <v>4303</v>
      </c>
      <c r="G1186" s="18">
        <f t="shared" si="11"/>
        <v>19853</v>
      </c>
    </row>
    <row r="1187" spans="2:7" ht="18" hidden="1" outlineLevel="1" thickBot="1" x14ac:dyDescent="0.4">
      <c r="B1187" s="15" t="s">
        <v>159</v>
      </c>
      <c r="E1187" s="42">
        <v>52498</v>
      </c>
      <c r="F1187" s="42">
        <v>25374</v>
      </c>
      <c r="G1187" s="18">
        <f t="shared" si="11"/>
        <v>27124</v>
      </c>
    </row>
    <row r="1188" spans="2:7" ht="18" hidden="1" outlineLevel="1" thickBot="1" x14ac:dyDescent="0.4">
      <c r="B1188" s="15" t="s">
        <v>160</v>
      </c>
      <c r="E1188" s="42">
        <v>-9920</v>
      </c>
      <c r="F1188" s="42">
        <v>-12513</v>
      </c>
      <c r="G1188" s="18">
        <f>E1188-F1188</f>
        <v>2593</v>
      </c>
    </row>
    <row r="1189" spans="2:7" ht="18" hidden="1" outlineLevel="1" thickBot="1" x14ac:dyDescent="0.4">
      <c r="B1189" s="15" t="s">
        <v>278</v>
      </c>
      <c r="E1189" s="42">
        <v>2853</v>
      </c>
      <c r="F1189" s="42">
        <v>995</v>
      </c>
      <c r="G1189" s="18">
        <v>1858</v>
      </c>
    </row>
    <row r="1190" spans="2:7" ht="18" hidden="1" outlineLevel="1" thickBot="1" x14ac:dyDescent="0.4">
      <c r="B1190" s="15" t="s">
        <v>280</v>
      </c>
      <c r="E1190" s="42">
        <v>588</v>
      </c>
      <c r="F1190" s="42">
        <v>-119</v>
      </c>
      <c r="G1190" s="18">
        <v>707</v>
      </c>
    </row>
    <row r="1191" spans="2:7" ht="18" hidden="1" outlineLevel="1" thickBot="1" x14ac:dyDescent="0.4">
      <c r="B1191" s="15" t="s">
        <v>286</v>
      </c>
      <c r="E1191" s="42" t="s">
        <v>251</v>
      </c>
      <c r="F1191" s="42" t="s">
        <v>251</v>
      </c>
      <c r="G1191" s="42" t="s">
        <v>251</v>
      </c>
    </row>
    <row r="1192" spans="2:7" ht="18" hidden="1" outlineLevel="1" thickBot="1" x14ac:dyDescent="0.4">
      <c r="B1192" s="15" t="s">
        <v>161</v>
      </c>
      <c r="E1192" s="42">
        <v>1607</v>
      </c>
      <c r="F1192" s="42">
        <v>1506</v>
      </c>
      <c r="G1192" s="18">
        <v>101</v>
      </c>
    </row>
    <row r="1193" spans="2:7" ht="18" hidden="1" outlineLevel="1" thickBot="1" x14ac:dyDescent="0.4">
      <c r="B1193" s="15" t="s">
        <v>287</v>
      </c>
      <c r="E1193" s="42" t="s">
        <v>251</v>
      </c>
      <c r="F1193" s="42" t="s">
        <v>251</v>
      </c>
      <c r="G1193" s="42" t="s">
        <v>251</v>
      </c>
    </row>
    <row r="1194" spans="2:7" ht="18" hidden="1" outlineLevel="1" thickBot="1" x14ac:dyDescent="0.4">
      <c r="B1194" s="15" t="s">
        <v>279</v>
      </c>
      <c r="E1194" s="42">
        <v>1937</v>
      </c>
      <c r="F1194" s="42">
        <v>1750</v>
      </c>
      <c r="G1194" s="18">
        <v>187</v>
      </c>
    </row>
    <row r="1195" spans="2:7" ht="15" customHeight="1" collapsed="1" thickBot="1" x14ac:dyDescent="0.4">
      <c r="B1195" s="14" t="s">
        <v>116</v>
      </c>
      <c r="C1195" s="26"/>
      <c r="D1195" s="26"/>
      <c r="E1195" s="86">
        <f>SUM(E1168:E1194)</f>
        <v>508741</v>
      </c>
      <c r="F1195" s="86">
        <f>SUM(F1168:F1194)</f>
        <v>276160</v>
      </c>
      <c r="G1195" s="18">
        <f>E1195-F1195</f>
        <v>232581</v>
      </c>
    </row>
    <row r="1196" spans="2:7" x14ac:dyDescent="0.35">
      <c r="E1196" s="52"/>
      <c r="F1196" s="52"/>
      <c r="G1196" s="52"/>
    </row>
  </sheetData>
  <phoneticPr fontId="0" type="noConversion"/>
  <dataValidations count="1">
    <dataValidation type="whole" allowBlank="1" showInputMessage="1" showErrorMessage="1" sqref="E908:F908 E1166:F1166 E965:F965 E539:F539 F287 E88:F88 E1023:F1023 E1081:F1081 E851:F851 F627 E145:F145 E173:F173 E201:F201 E229:F229 E257:F257 E1109:F1109 E315:F315 E343:F343 E371:F371 E399:F399 E427:F427 E455:F455 E483:F483 E511:F511 E995:F995 E936:F936 E683:F683 E711:F711 E739:F739 E767:F767 E795:F795 E823:F823 E32:F32 E60:F60 E655:F655" xr:uid="{00000000-0002-0000-0300-000000000000}">
      <formula1>-1E+30</formula1>
      <formula2>1E+30</formula2>
    </dataValidation>
  </dataValidations>
  <pageMargins left="0.74803149606299213" right="0.74803149606299213" top="0.74803149606299213" bottom="0.70866141732283472" header="0.51181102362204722" footer="0.51181102362204722"/>
  <pageSetup paperSize="9" scale="52" orientation="landscape" r:id="rId1"/>
  <headerFooter alignWithMargins="0"/>
  <ignoredErrors>
    <ignoredError sqref="E3:G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G1268"/>
  <sheetViews>
    <sheetView showGridLines="0" topLeftCell="A929" zoomScale="110" zoomScaleNormal="110" workbookViewId="0">
      <selection activeCell="E3" sqref="E3"/>
    </sheetView>
  </sheetViews>
  <sheetFormatPr defaultColWidth="9.109375" defaultRowHeight="17.399999999999999" outlineLevelRow="1" x14ac:dyDescent="0.35"/>
  <cols>
    <col min="1" max="1" width="3.88671875" style="14" customWidth="1"/>
    <col min="2" max="3" width="5.6640625" style="15" customWidth="1"/>
    <col min="4" max="4" width="67.88671875" style="15" customWidth="1"/>
    <col min="5" max="5" width="13.109375" style="15" customWidth="1"/>
    <col min="6" max="6" width="13.44140625" style="15" customWidth="1"/>
    <col min="7" max="7" width="17.33203125" style="15" customWidth="1"/>
    <col min="8" max="16384" width="9.109375" style="15"/>
  </cols>
  <sheetData>
    <row r="1" spans="2:7" x14ac:dyDescent="0.35">
      <c r="B1" s="14" t="s">
        <v>297</v>
      </c>
    </row>
    <row r="2" spans="2:7" ht="34.799999999999997" x14ac:dyDescent="0.35">
      <c r="B2" s="27" t="s">
        <v>295</v>
      </c>
      <c r="E2" s="93" t="str">
        <f>SoCIE!E2</f>
        <v>Accounts 2020-21</v>
      </c>
      <c r="F2" s="93" t="str">
        <f>SoCIE!F2</f>
        <v>Accounts 2019-20</v>
      </c>
      <c r="G2" s="28" t="s">
        <v>294</v>
      </c>
    </row>
    <row r="3" spans="2:7" x14ac:dyDescent="0.35">
      <c r="E3" s="30" t="s">
        <v>54</v>
      </c>
      <c r="F3" s="30" t="s">
        <v>54</v>
      </c>
      <c r="G3" s="30" t="s">
        <v>54</v>
      </c>
    </row>
    <row r="4" spans="2:7" x14ac:dyDescent="0.35">
      <c r="B4" s="14" t="s">
        <v>191</v>
      </c>
      <c r="C4" s="14"/>
    </row>
    <row r="5" spans="2:7" s="15" customFormat="1" hidden="1" outlineLevel="1" x14ac:dyDescent="0.35">
      <c r="B5" s="15" t="s">
        <v>141</v>
      </c>
      <c r="E5" s="18">
        <v>-1101</v>
      </c>
      <c r="F5" s="18">
        <v>-1567</v>
      </c>
      <c r="G5" s="18">
        <f>E5-F5</f>
        <v>466</v>
      </c>
    </row>
    <row r="6" spans="2:7" s="15" customFormat="1" hidden="1" outlineLevel="1" x14ac:dyDescent="0.35">
      <c r="B6" s="15" t="s">
        <v>142</v>
      </c>
      <c r="E6" s="18">
        <v>-697</v>
      </c>
      <c r="F6" s="18">
        <v>-955</v>
      </c>
      <c r="G6" s="18">
        <f t="shared" ref="G6:G102" si="0">E6-F6</f>
        <v>258</v>
      </c>
    </row>
    <row r="7" spans="2:7" s="15" customFormat="1" hidden="1" outlineLevel="1" x14ac:dyDescent="0.35">
      <c r="B7" s="15" t="s">
        <v>143</v>
      </c>
      <c r="E7" s="18">
        <v>-4145</v>
      </c>
      <c r="F7" s="18">
        <v>-4720</v>
      </c>
      <c r="G7" s="18">
        <f t="shared" ref="G7" si="1">E7-F7</f>
        <v>575</v>
      </c>
    </row>
    <row r="8" spans="2:7" s="15" customFormat="1" hidden="1" outlineLevel="1" x14ac:dyDescent="0.35">
      <c r="B8" s="15" t="s">
        <v>144</v>
      </c>
      <c r="E8" s="18">
        <v>-1916</v>
      </c>
      <c r="F8" s="18">
        <v>-1950</v>
      </c>
      <c r="G8" s="18">
        <f t="shared" si="0"/>
        <v>34</v>
      </c>
    </row>
    <row r="9" spans="2:7" s="15" customFormat="1" hidden="1" outlineLevel="1" x14ac:dyDescent="0.35">
      <c r="B9" s="15" t="s">
        <v>145</v>
      </c>
      <c r="E9" s="18">
        <v>-2161</v>
      </c>
      <c r="F9" s="18">
        <v>-3777</v>
      </c>
      <c r="G9" s="18">
        <f t="shared" si="0"/>
        <v>1616</v>
      </c>
    </row>
    <row r="10" spans="2:7" s="15" customFormat="1" hidden="1" outlineLevel="1" x14ac:dyDescent="0.35">
      <c r="B10" s="15" t="s">
        <v>146</v>
      </c>
      <c r="E10" s="18">
        <v>-6611</v>
      </c>
      <c r="F10" s="18">
        <v>-4625</v>
      </c>
      <c r="G10" s="18">
        <f t="shared" si="0"/>
        <v>-1986</v>
      </c>
    </row>
    <row r="11" spans="2:7" s="15" customFormat="1" hidden="1" outlineLevel="1" x14ac:dyDescent="0.35">
      <c r="B11" s="15" t="s">
        <v>147</v>
      </c>
      <c r="E11" s="18">
        <v>-4425</v>
      </c>
      <c r="F11" s="18">
        <v>-3080</v>
      </c>
      <c r="G11" s="18">
        <f t="shared" si="0"/>
        <v>-1345</v>
      </c>
    </row>
    <row r="12" spans="2:7" s="15" customFormat="1" hidden="1" outlineLevel="1" x14ac:dyDescent="0.35">
      <c r="B12" s="15" t="s">
        <v>148</v>
      </c>
      <c r="E12" s="18">
        <v>-963</v>
      </c>
      <c r="F12" s="18">
        <v>-6476</v>
      </c>
      <c r="G12" s="18">
        <f t="shared" si="0"/>
        <v>5513</v>
      </c>
    </row>
    <row r="13" spans="2:7" s="15" customFormat="1" hidden="1" outlineLevel="1" x14ac:dyDescent="0.35">
      <c r="B13" s="15" t="s">
        <v>284</v>
      </c>
      <c r="E13" s="18">
        <v>61</v>
      </c>
      <c r="F13" s="18">
        <v>7</v>
      </c>
      <c r="G13" s="18">
        <f t="shared" si="0"/>
        <v>54</v>
      </c>
    </row>
    <row r="14" spans="2:7" s="15" customFormat="1" hidden="1" outlineLevel="1" x14ac:dyDescent="0.35">
      <c r="B14" s="15" t="s">
        <v>149</v>
      </c>
      <c r="E14" s="18">
        <v>-4068</v>
      </c>
      <c r="F14" s="18">
        <v>-3101</v>
      </c>
      <c r="G14" s="18">
        <f t="shared" ref="G14" si="2">E14-F14</f>
        <v>-967</v>
      </c>
    </row>
    <row r="15" spans="2:7" s="15" customFormat="1" hidden="1" outlineLevel="1" x14ac:dyDescent="0.35">
      <c r="B15" s="15" t="s">
        <v>150</v>
      </c>
      <c r="E15" s="18">
        <v>-2229</v>
      </c>
      <c r="F15" s="18">
        <v>-1803</v>
      </c>
      <c r="G15" s="18">
        <f t="shared" ref="G15" si="3">E15-F15</f>
        <v>-426</v>
      </c>
    </row>
    <row r="16" spans="2:7" s="15" customFormat="1" hidden="1" outlineLevel="1" x14ac:dyDescent="0.35">
      <c r="B16" s="15" t="s">
        <v>151</v>
      </c>
      <c r="E16" s="18">
        <v>-143</v>
      </c>
      <c r="F16" s="18">
        <v>-2049</v>
      </c>
      <c r="G16" s="18">
        <f t="shared" si="0"/>
        <v>1906</v>
      </c>
    </row>
    <row r="17" spans="2:7" s="15" customFormat="1" hidden="1" outlineLevel="1" x14ac:dyDescent="0.35">
      <c r="B17" s="15" t="s">
        <v>152</v>
      </c>
      <c r="E17" s="18">
        <v>-199</v>
      </c>
      <c r="F17" s="18">
        <v>-737</v>
      </c>
      <c r="G17" s="18">
        <f t="shared" si="0"/>
        <v>538</v>
      </c>
    </row>
    <row r="18" spans="2:7" s="15" customFormat="1" hidden="1" outlineLevel="1" x14ac:dyDescent="0.35">
      <c r="B18" s="15" t="s">
        <v>153</v>
      </c>
      <c r="E18" s="18">
        <v>-853</v>
      </c>
      <c r="F18" s="18">
        <v>-1290</v>
      </c>
      <c r="G18" s="18">
        <f t="shared" si="0"/>
        <v>437</v>
      </c>
    </row>
    <row r="19" spans="2:7" s="15" customFormat="1" hidden="1" outlineLevel="1" x14ac:dyDescent="0.35">
      <c r="B19" s="15" t="s">
        <v>154</v>
      </c>
      <c r="E19" s="18">
        <v>-7317</v>
      </c>
      <c r="F19" s="18">
        <v>-4375</v>
      </c>
      <c r="G19" s="18">
        <f t="shared" si="0"/>
        <v>-2942</v>
      </c>
    </row>
    <row r="20" spans="2:7" s="15" customFormat="1" hidden="1" outlineLevel="1" x14ac:dyDescent="0.35">
      <c r="B20" s="15" t="s">
        <v>155</v>
      </c>
      <c r="E20" s="18">
        <v>-915</v>
      </c>
      <c r="F20" s="18">
        <v>-2308</v>
      </c>
      <c r="G20" s="18">
        <f t="shared" si="0"/>
        <v>1393</v>
      </c>
    </row>
    <row r="21" spans="2:7" s="15" customFormat="1" hidden="1" outlineLevel="1" x14ac:dyDescent="0.35">
      <c r="B21" s="15" t="s">
        <v>156</v>
      </c>
      <c r="E21" s="18">
        <v>-767</v>
      </c>
      <c r="F21" s="18">
        <v>-957</v>
      </c>
      <c r="G21" s="18">
        <f t="shared" si="0"/>
        <v>190</v>
      </c>
    </row>
    <row r="22" spans="2:7" s="15" customFormat="1" hidden="1" outlineLevel="1" x14ac:dyDescent="0.35">
      <c r="B22" s="15" t="s">
        <v>157</v>
      </c>
      <c r="E22" s="18">
        <v>-1646</v>
      </c>
      <c r="F22" s="18">
        <v>-2027.652100000003</v>
      </c>
      <c r="G22" s="18">
        <f t="shared" si="0"/>
        <v>381.65210000000297</v>
      </c>
    </row>
    <row r="23" spans="2:7" s="15" customFormat="1" hidden="1" outlineLevel="1" x14ac:dyDescent="0.35">
      <c r="B23" s="15" t="s">
        <v>158</v>
      </c>
      <c r="E23" s="18">
        <v>356</v>
      </c>
      <c r="F23" s="18">
        <v>-661</v>
      </c>
      <c r="G23" s="18">
        <f t="shared" ref="G23" si="4">E23-F23</f>
        <v>1017</v>
      </c>
    </row>
    <row r="24" spans="2:7" s="15" customFormat="1" hidden="1" outlineLevel="1" x14ac:dyDescent="0.35">
      <c r="B24" s="15" t="s">
        <v>159</v>
      </c>
      <c r="E24" s="18">
        <v>-5738</v>
      </c>
      <c r="F24" s="18">
        <v>-7434</v>
      </c>
      <c r="G24" s="18">
        <f t="shared" si="0"/>
        <v>1696</v>
      </c>
    </row>
    <row r="25" spans="2:7" s="15" customFormat="1" hidden="1" outlineLevel="1" x14ac:dyDescent="0.35">
      <c r="B25" s="15" t="s">
        <v>160</v>
      </c>
      <c r="E25" s="18">
        <v>-1742</v>
      </c>
      <c r="F25" s="18">
        <v>-1599</v>
      </c>
      <c r="G25" s="18">
        <f t="shared" si="0"/>
        <v>-143</v>
      </c>
    </row>
    <row r="26" spans="2:7" s="15" customFormat="1" hidden="1" outlineLevel="1" x14ac:dyDescent="0.35">
      <c r="B26" s="15" t="s">
        <v>278</v>
      </c>
      <c r="E26" s="18">
        <v>966</v>
      </c>
      <c r="F26" s="18">
        <v>1208</v>
      </c>
      <c r="G26" s="18">
        <f t="shared" ref="G26:G31" si="5">E26-F26</f>
        <v>-242</v>
      </c>
    </row>
    <row r="27" spans="2:7" s="15" customFormat="1" hidden="1" outlineLevel="1" x14ac:dyDescent="0.35">
      <c r="B27" s="15" t="s">
        <v>280</v>
      </c>
      <c r="E27" s="18">
        <v>-51</v>
      </c>
      <c r="F27" s="18">
        <v>-50</v>
      </c>
      <c r="G27" s="18">
        <f t="shared" si="5"/>
        <v>-1</v>
      </c>
    </row>
    <row r="28" spans="2:7" s="15" customFormat="1" hidden="1" outlineLevel="1" x14ac:dyDescent="0.35">
      <c r="B28" s="15" t="s">
        <v>286</v>
      </c>
      <c r="E28" s="42" t="s">
        <v>251</v>
      </c>
      <c r="F28" s="42" t="s">
        <v>251</v>
      </c>
      <c r="G28" s="42" t="s">
        <v>251</v>
      </c>
    </row>
    <row r="29" spans="2:7" s="15" customFormat="1" hidden="1" outlineLevel="1" x14ac:dyDescent="0.35">
      <c r="B29" s="15" t="s">
        <v>161</v>
      </c>
      <c r="E29" s="18">
        <v>101</v>
      </c>
      <c r="F29" s="18">
        <v>-110</v>
      </c>
      <c r="G29" s="18">
        <f t="shared" si="5"/>
        <v>211</v>
      </c>
    </row>
    <row r="30" spans="2:7" s="15" customFormat="1" hidden="1" outlineLevel="1" x14ac:dyDescent="0.35">
      <c r="B30" s="15" t="s">
        <v>287</v>
      </c>
      <c r="E30" s="42" t="s">
        <v>251</v>
      </c>
      <c r="F30" s="42" t="s">
        <v>251</v>
      </c>
      <c r="G30" s="42" t="s">
        <v>251</v>
      </c>
    </row>
    <row r="31" spans="2:7" s="15" customFormat="1" hidden="1" outlineLevel="1" x14ac:dyDescent="0.35">
      <c r="B31" s="15" t="s">
        <v>279</v>
      </c>
      <c r="E31" s="18">
        <v>187</v>
      </c>
      <c r="F31" s="18">
        <v>307</v>
      </c>
      <c r="G31" s="18">
        <f t="shared" si="5"/>
        <v>-120</v>
      </c>
    </row>
    <row r="32" spans="2:7" collapsed="1" x14ac:dyDescent="0.35">
      <c r="B32" s="69" t="s">
        <v>1</v>
      </c>
      <c r="C32" s="69"/>
      <c r="D32" s="15" t="s">
        <v>273</v>
      </c>
      <c r="E32" s="42">
        <f>SUM(E5:E31)</f>
        <v>-46016</v>
      </c>
      <c r="F32" s="42">
        <f>SUM(F5:F31)</f>
        <v>-54129.652100000007</v>
      </c>
      <c r="G32" s="18">
        <f t="shared" si="0"/>
        <v>8113.6521000000066</v>
      </c>
    </row>
    <row r="33" spans="2:7" x14ac:dyDescent="0.35">
      <c r="E33" s="69"/>
      <c r="F33" s="69"/>
      <c r="G33" s="18"/>
    </row>
    <row r="34" spans="2:7" x14ac:dyDescent="0.35">
      <c r="B34" s="14" t="s">
        <v>192</v>
      </c>
      <c r="C34" s="14"/>
      <c r="E34" s="69"/>
      <c r="F34" s="69"/>
      <c r="G34" s="18"/>
    </row>
    <row r="35" spans="2:7" s="15" customFormat="1" hidden="1" outlineLevel="1" x14ac:dyDescent="0.35">
      <c r="B35" s="15" t="s">
        <v>141</v>
      </c>
      <c r="E35" s="42">
        <v>3734</v>
      </c>
      <c r="F35" s="42">
        <v>3985</v>
      </c>
      <c r="G35" s="18">
        <f t="shared" si="0"/>
        <v>-251</v>
      </c>
    </row>
    <row r="36" spans="2:7" s="15" customFormat="1" hidden="1" outlineLevel="1" x14ac:dyDescent="0.35">
      <c r="B36" s="15" t="s">
        <v>142</v>
      </c>
      <c r="E36" s="42">
        <v>1226</v>
      </c>
      <c r="F36" s="42">
        <v>1485</v>
      </c>
      <c r="G36" s="18">
        <f t="shared" si="0"/>
        <v>-259</v>
      </c>
    </row>
    <row r="37" spans="2:7" s="15" customFormat="1" hidden="1" outlineLevel="1" x14ac:dyDescent="0.35">
      <c r="B37" s="15" t="s">
        <v>143</v>
      </c>
      <c r="E37" s="42">
        <v>5924</v>
      </c>
      <c r="F37" s="42">
        <v>8645</v>
      </c>
      <c r="G37" s="18">
        <f t="shared" ref="G37" si="6">E37-F37</f>
        <v>-2721</v>
      </c>
    </row>
    <row r="38" spans="2:7" s="15" customFormat="1" hidden="1" outlineLevel="1" x14ac:dyDescent="0.35">
      <c r="B38" s="15" t="s">
        <v>144</v>
      </c>
      <c r="E38" s="42">
        <v>1334</v>
      </c>
      <c r="F38" s="42">
        <v>1415</v>
      </c>
      <c r="G38" s="18">
        <f t="shared" si="0"/>
        <v>-81</v>
      </c>
    </row>
    <row r="39" spans="2:7" s="15" customFormat="1" hidden="1" outlineLevel="1" x14ac:dyDescent="0.35">
      <c r="B39" s="15" t="s">
        <v>145</v>
      </c>
      <c r="E39" s="42">
        <v>3706</v>
      </c>
      <c r="F39" s="42">
        <v>5727</v>
      </c>
      <c r="G39" s="18">
        <f t="shared" si="0"/>
        <v>-2021</v>
      </c>
    </row>
    <row r="40" spans="2:7" s="15" customFormat="1" hidden="1" outlineLevel="1" x14ac:dyDescent="0.35">
      <c r="B40" s="15" t="s">
        <v>146</v>
      </c>
      <c r="E40" s="42">
        <v>5255</v>
      </c>
      <c r="F40" s="42">
        <v>5449</v>
      </c>
      <c r="G40" s="18">
        <f t="shared" si="0"/>
        <v>-194</v>
      </c>
    </row>
    <row r="41" spans="2:7" s="15" customFormat="1" hidden="1" outlineLevel="1" x14ac:dyDescent="0.35">
      <c r="B41" s="15" t="s">
        <v>147</v>
      </c>
      <c r="E41" s="42">
        <v>3023</v>
      </c>
      <c r="F41" s="42">
        <v>3141</v>
      </c>
      <c r="G41" s="18">
        <f t="shared" si="0"/>
        <v>-118</v>
      </c>
    </row>
    <row r="42" spans="2:7" s="15" customFormat="1" hidden="1" outlineLevel="1" x14ac:dyDescent="0.35">
      <c r="B42" s="15" t="s">
        <v>148</v>
      </c>
      <c r="E42" s="42">
        <v>5417</v>
      </c>
      <c r="F42" s="42">
        <v>4567</v>
      </c>
      <c r="G42" s="18">
        <f t="shared" si="0"/>
        <v>850</v>
      </c>
    </row>
    <row r="43" spans="2:7" s="15" customFormat="1" hidden="1" outlineLevel="1" x14ac:dyDescent="0.35">
      <c r="B43" s="15" t="s">
        <v>284</v>
      </c>
      <c r="E43" s="42">
        <v>0</v>
      </c>
      <c r="F43" s="42">
        <v>0</v>
      </c>
      <c r="G43" s="18">
        <f t="shared" si="0"/>
        <v>0</v>
      </c>
    </row>
    <row r="44" spans="2:7" s="15" customFormat="1" hidden="1" outlineLevel="1" x14ac:dyDescent="0.35">
      <c r="B44" s="15" t="s">
        <v>149</v>
      </c>
      <c r="E44" s="42">
        <v>5358</v>
      </c>
      <c r="F44" s="42">
        <v>5382</v>
      </c>
      <c r="G44" s="18">
        <f t="shared" ref="G44" si="7">E44-F44</f>
        <v>-24</v>
      </c>
    </row>
    <row r="45" spans="2:7" s="15" customFormat="1" hidden="1" outlineLevel="1" x14ac:dyDescent="0.35">
      <c r="B45" s="15" t="s">
        <v>150</v>
      </c>
      <c r="E45" s="42">
        <v>2695</v>
      </c>
      <c r="F45" s="42">
        <v>2668</v>
      </c>
      <c r="G45" s="18">
        <f t="shared" ref="G45" si="8">E45-F45</f>
        <v>27</v>
      </c>
    </row>
    <row r="46" spans="2:7" s="15" customFormat="1" hidden="1" outlineLevel="1" x14ac:dyDescent="0.35">
      <c r="B46" s="15" t="s">
        <v>151</v>
      </c>
      <c r="E46" s="42">
        <v>1832</v>
      </c>
      <c r="F46" s="42">
        <v>1394</v>
      </c>
      <c r="G46" s="18">
        <f t="shared" si="0"/>
        <v>438</v>
      </c>
    </row>
    <row r="47" spans="2:7" s="15" customFormat="1" hidden="1" outlineLevel="1" x14ac:dyDescent="0.35">
      <c r="B47" s="15" t="s">
        <v>152</v>
      </c>
      <c r="E47" s="42">
        <v>684</v>
      </c>
      <c r="F47" s="42">
        <v>685</v>
      </c>
      <c r="G47" s="18">
        <f t="shared" si="0"/>
        <v>-1</v>
      </c>
    </row>
    <row r="48" spans="2:7" s="15" customFormat="1" hidden="1" outlineLevel="1" x14ac:dyDescent="0.35">
      <c r="B48" s="15" t="s">
        <v>153</v>
      </c>
      <c r="E48" s="42">
        <v>890</v>
      </c>
      <c r="F48" s="42">
        <v>877</v>
      </c>
      <c r="G48" s="18">
        <f t="shared" si="0"/>
        <v>13</v>
      </c>
    </row>
    <row r="49" spans="1:7" hidden="1" outlineLevel="1" x14ac:dyDescent="0.35">
      <c r="A49" s="15"/>
      <c r="B49" s="15" t="s">
        <v>154</v>
      </c>
      <c r="E49" s="42">
        <v>4976</v>
      </c>
      <c r="F49" s="42">
        <v>3757</v>
      </c>
      <c r="G49" s="18">
        <f t="shared" si="0"/>
        <v>1219</v>
      </c>
    </row>
    <row r="50" spans="1:7" hidden="1" outlineLevel="1" x14ac:dyDescent="0.35">
      <c r="A50" s="15"/>
      <c r="B50" s="15" t="s">
        <v>155</v>
      </c>
      <c r="E50" s="42">
        <v>2127</v>
      </c>
      <c r="F50" s="42">
        <v>2062</v>
      </c>
      <c r="G50" s="18">
        <f t="shared" si="0"/>
        <v>65</v>
      </c>
    </row>
    <row r="51" spans="1:7" hidden="1" outlineLevel="1" x14ac:dyDescent="0.35">
      <c r="A51" s="15"/>
      <c r="B51" s="15" t="s">
        <v>156</v>
      </c>
      <c r="E51" s="42">
        <v>893</v>
      </c>
      <c r="F51" s="42">
        <v>677</v>
      </c>
      <c r="G51" s="18">
        <f t="shared" si="0"/>
        <v>216</v>
      </c>
    </row>
    <row r="52" spans="1:7" hidden="1" outlineLevel="1" x14ac:dyDescent="0.35">
      <c r="A52" s="15"/>
      <c r="B52" s="15" t="s">
        <v>157</v>
      </c>
      <c r="E52" s="42">
        <v>1427</v>
      </c>
      <c r="F52" s="42">
        <v>1120</v>
      </c>
      <c r="G52" s="18">
        <f t="shared" si="0"/>
        <v>307</v>
      </c>
    </row>
    <row r="53" spans="1:7" hidden="1" outlineLevel="1" x14ac:dyDescent="0.35">
      <c r="A53" s="15"/>
      <c r="B53" s="15" t="s">
        <v>158</v>
      </c>
      <c r="E53" s="42">
        <v>1062</v>
      </c>
      <c r="F53" s="42">
        <v>1003</v>
      </c>
      <c r="G53" s="18">
        <f t="shared" ref="G53" si="9">E53-F53</f>
        <v>59</v>
      </c>
    </row>
    <row r="54" spans="1:7" hidden="1" outlineLevel="1" x14ac:dyDescent="0.35">
      <c r="A54" s="15"/>
      <c r="B54" s="15" t="s">
        <v>159</v>
      </c>
      <c r="E54" s="42">
        <v>3971</v>
      </c>
      <c r="F54" s="42">
        <v>3975</v>
      </c>
      <c r="G54" s="18">
        <f t="shared" si="0"/>
        <v>-4</v>
      </c>
    </row>
    <row r="55" spans="1:7" hidden="1" outlineLevel="1" x14ac:dyDescent="0.35">
      <c r="A55" s="15"/>
      <c r="B55" s="15" t="s">
        <v>160</v>
      </c>
      <c r="E55" s="42">
        <v>1035</v>
      </c>
      <c r="F55" s="42">
        <v>769</v>
      </c>
      <c r="G55" s="18">
        <f t="shared" si="0"/>
        <v>266</v>
      </c>
    </row>
    <row r="56" spans="1:7" hidden="1" outlineLevel="1" x14ac:dyDescent="0.35">
      <c r="A56" s="15"/>
      <c r="B56" s="15" t="s">
        <v>278</v>
      </c>
      <c r="E56" s="42">
        <v>200</v>
      </c>
      <c r="F56" s="42">
        <v>176</v>
      </c>
      <c r="G56" s="18">
        <f t="shared" ref="G56:G61" si="10">E56-F56</f>
        <v>24</v>
      </c>
    </row>
    <row r="57" spans="1:7" hidden="1" outlineLevel="1" x14ac:dyDescent="0.35">
      <c r="A57" s="15"/>
      <c r="B57" s="15" t="s">
        <v>280</v>
      </c>
      <c r="E57" s="42">
        <v>82</v>
      </c>
      <c r="F57" s="42">
        <v>72</v>
      </c>
      <c r="G57" s="18">
        <f t="shared" si="10"/>
        <v>10</v>
      </c>
    </row>
    <row r="58" spans="1:7" hidden="1" outlineLevel="1" x14ac:dyDescent="0.35">
      <c r="A58" s="15"/>
      <c r="B58" s="15" t="s">
        <v>286</v>
      </c>
      <c r="E58" s="42" t="s">
        <v>251</v>
      </c>
      <c r="F58" s="42" t="s">
        <v>251</v>
      </c>
      <c r="G58" s="42" t="s">
        <v>251</v>
      </c>
    </row>
    <row r="59" spans="1:7" hidden="1" outlineLevel="1" x14ac:dyDescent="0.35">
      <c r="A59" s="15"/>
      <c r="B59" s="15" t="s">
        <v>161</v>
      </c>
      <c r="E59" s="42">
        <v>522</v>
      </c>
      <c r="F59" s="42">
        <v>501</v>
      </c>
      <c r="G59" s="18">
        <f t="shared" si="10"/>
        <v>21</v>
      </c>
    </row>
    <row r="60" spans="1:7" hidden="1" outlineLevel="1" x14ac:dyDescent="0.35">
      <c r="A60" s="15"/>
      <c r="B60" s="15" t="s">
        <v>287</v>
      </c>
      <c r="E60" s="42" t="s">
        <v>251</v>
      </c>
      <c r="F60" s="42" t="s">
        <v>251</v>
      </c>
      <c r="G60" s="42" t="s">
        <v>251</v>
      </c>
    </row>
    <row r="61" spans="1:7" hidden="1" outlineLevel="1" x14ac:dyDescent="0.35">
      <c r="A61" s="15"/>
      <c r="B61" s="15" t="s">
        <v>279</v>
      </c>
      <c r="E61" s="42">
        <v>285</v>
      </c>
      <c r="F61" s="42">
        <v>258</v>
      </c>
      <c r="G61" s="18">
        <f t="shared" si="10"/>
        <v>27</v>
      </c>
    </row>
    <row r="62" spans="1:7" collapsed="1" x14ac:dyDescent="0.35">
      <c r="A62" s="15"/>
      <c r="B62" s="69" t="s">
        <v>1</v>
      </c>
      <c r="C62" s="69"/>
      <c r="D62" s="15" t="s">
        <v>178</v>
      </c>
      <c r="E62" s="43">
        <f>SUM(E35:E61)</f>
        <v>57658</v>
      </c>
      <c r="F62" s="43">
        <f>SUM(F35:F61)</f>
        <v>59790</v>
      </c>
      <c r="G62" s="18">
        <f t="shared" si="0"/>
        <v>-2132</v>
      </c>
    </row>
    <row r="63" spans="1:7" hidden="1" outlineLevel="1" x14ac:dyDescent="0.35">
      <c r="A63" s="15"/>
      <c r="B63" s="15" t="s">
        <v>141</v>
      </c>
      <c r="E63" s="42">
        <v>0</v>
      </c>
      <c r="F63" s="42">
        <v>0</v>
      </c>
      <c r="G63" s="18">
        <f t="shared" si="0"/>
        <v>0</v>
      </c>
    </row>
    <row r="64" spans="1:7" hidden="1" outlineLevel="1" x14ac:dyDescent="0.35">
      <c r="A64" s="15"/>
      <c r="B64" s="15" t="s">
        <v>142</v>
      </c>
      <c r="E64" s="42">
        <v>0</v>
      </c>
      <c r="F64" s="42">
        <v>0</v>
      </c>
      <c r="G64" s="18">
        <f t="shared" si="0"/>
        <v>0</v>
      </c>
    </row>
    <row r="65" spans="2:7" s="15" customFormat="1" hidden="1" outlineLevel="1" x14ac:dyDescent="0.35">
      <c r="B65" s="15" t="s">
        <v>143</v>
      </c>
      <c r="E65" s="42">
        <v>0</v>
      </c>
      <c r="F65" s="42">
        <v>0</v>
      </c>
      <c r="G65" s="18">
        <f t="shared" ref="G65" si="11">E65-F65</f>
        <v>0</v>
      </c>
    </row>
    <row r="66" spans="2:7" s="15" customFormat="1" hidden="1" outlineLevel="1" x14ac:dyDescent="0.35">
      <c r="B66" s="15" t="s">
        <v>144</v>
      </c>
      <c r="E66" s="42">
        <v>0</v>
      </c>
      <c r="F66" s="42">
        <v>0</v>
      </c>
      <c r="G66" s="18">
        <f t="shared" si="0"/>
        <v>0</v>
      </c>
    </row>
    <row r="67" spans="2:7" s="15" customFormat="1" hidden="1" outlineLevel="1" x14ac:dyDescent="0.35">
      <c r="B67" s="15" t="s">
        <v>145</v>
      </c>
      <c r="E67" s="42">
        <v>0</v>
      </c>
      <c r="F67" s="42">
        <v>0</v>
      </c>
      <c r="G67" s="18">
        <f t="shared" si="0"/>
        <v>0</v>
      </c>
    </row>
    <row r="68" spans="2:7" s="15" customFormat="1" hidden="1" outlineLevel="1" x14ac:dyDescent="0.35">
      <c r="B68" s="15" t="s">
        <v>146</v>
      </c>
      <c r="E68" s="42">
        <v>0</v>
      </c>
      <c r="F68" s="42">
        <v>0</v>
      </c>
      <c r="G68" s="18">
        <f t="shared" si="0"/>
        <v>0</v>
      </c>
    </row>
    <row r="69" spans="2:7" s="15" customFormat="1" hidden="1" outlineLevel="1" x14ac:dyDescent="0.35">
      <c r="B69" s="15" t="s">
        <v>147</v>
      </c>
      <c r="E69" s="42">
        <v>0</v>
      </c>
      <c r="F69" s="42">
        <v>0</v>
      </c>
      <c r="G69" s="18">
        <f t="shared" si="0"/>
        <v>0</v>
      </c>
    </row>
    <row r="70" spans="2:7" s="15" customFormat="1" hidden="1" outlineLevel="1" x14ac:dyDescent="0.35">
      <c r="B70" s="15" t="s">
        <v>148</v>
      </c>
      <c r="E70" s="42">
        <v>0</v>
      </c>
      <c r="F70" s="42">
        <v>0</v>
      </c>
      <c r="G70" s="18">
        <f t="shared" si="0"/>
        <v>0</v>
      </c>
    </row>
    <row r="71" spans="2:7" s="15" customFormat="1" hidden="1" outlineLevel="1" x14ac:dyDescent="0.35">
      <c r="B71" s="15" t="s">
        <v>284</v>
      </c>
      <c r="E71" s="42">
        <v>0</v>
      </c>
      <c r="F71" s="42">
        <v>0</v>
      </c>
      <c r="G71" s="18">
        <f t="shared" si="0"/>
        <v>0</v>
      </c>
    </row>
    <row r="72" spans="2:7" s="15" customFormat="1" hidden="1" outlineLevel="1" x14ac:dyDescent="0.35">
      <c r="B72" s="15" t="s">
        <v>149</v>
      </c>
      <c r="E72" s="42">
        <v>0</v>
      </c>
      <c r="F72" s="42">
        <v>0</v>
      </c>
      <c r="G72" s="18">
        <f t="shared" ref="G72" si="12">E72-F72</f>
        <v>0</v>
      </c>
    </row>
    <row r="73" spans="2:7" s="15" customFormat="1" hidden="1" outlineLevel="1" x14ac:dyDescent="0.35">
      <c r="B73" s="15" t="s">
        <v>150</v>
      </c>
      <c r="E73" s="42">
        <v>0</v>
      </c>
      <c r="F73" s="42">
        <v>0</v>
      </c>
      <c r="G73" s="18">
        <f t="shared" ref="G73" si="13">E73-F73</f>
        <v>0</v>
      </c>
    </row>
    <row r="74" spans="2:7" s="15" customFormat="1" hidden="1" outlineLevel="1" x14ac:dyDescent="0.35">
      <c r="B74" s="15" t="s">
        <v>151</v>
      </c>
      <c r="E74" s="42">
        <v>0</v>
      </c>
      <c r="F74" s="42">
        <v>1748</v>
      </c>
      <c r="G74" s="18">
        <f t="shared" si="0"/>
        <v>-1748</v>
      </c>
    </row>
    <row r="75" spans="2:7" s="15" customFormat="1" hidden="1" outlineLevel="1" x14ac:dyDescent="0.35">
      <c r="B75" s="15" t="s">
        <v>152</v>
      </c>
      <c r="E75" s="42">
        <v>0</v>
      </c>
      <c r="F75" s="42">
        <v>0</v>
      </c>
      <c r="G75" s="18">
        <f t="shared" si="0"/>
        <v>0</v>
      </c>
    </row>
    <row r="76" spans="2:7" s="15" customFormat="1" hidden="1" outlineLevel="1" x14ac:dyDescent="0.35">
      <c r="B76" s="15" t="s">
        <v>153</v>
      </c>
      <c r="E76" s="42">
        <v>0</v>
      </c>
      <c r="F76" s="42">
        <v>0</v>
      </c>
      <c r="G76" s="18">
        <f t="shared" si="0"/>
        <v>0</v>
      </c>
    </row>
    <row r="77" spans="2:7" s="15" customFormat="1" hidden="1" outlineLevel="1" x14ac:dyDescent="0.35">
      <c r="B77" s="15" t="s">
        <v>154</v>
      </c>
      <c r="E77" s="42">
        <v>0</v>
      </c>
      <c r="F77" s="42">
        <v>0</v>
      </c>
      <c r="G77" s="18">
        <f t="shared" si="0"/>
        <v>0</v>
      </c>
    </row>
    <row r="78" spans="2:7" s="15" customFormat="1" hidden="1" outlineLevel="1" x14ac:dyDescent="0.35">
      <c r="B78" s="15" t="s">
        <v>155</v>
      </c>
      <c r="E78" s="42">
        <v>0</v>
      </c>
      <c r="F78" s="42">
        <v>-109</v>
      </c>
      <c r="G78" s="18">
        <f t="shared" si="0"/>
        <v>109</v>
      </c>
    </row>
    <row r="79" spans="2:7" s="15" customFormat="1" hidden="1" outlineLevel="1" x14ac:dyDescent="0.35">
      <c r="B79" s="15" t="s">
        <v>156</v>
      </c>
      <c r="E79" s="42">
        <v>0</v>
      </c>
      <c r="F79" s="42">
        <v>0</v>
      </c>
      <c r="G79" s="18">
        <f t="shared" si="0"/>
        <v>0</v>
      </c>
    </row>
    <row r="80" spans="2:7" s="15" customFormat="1" hidden="1" outlineLevel="1" x14ac:dyDescent="0.35">
      <c r="B80" s="15" t="s">
        <v>157</v>
      </c>
      <c r="E80" s="42">
        <v>0</v>
      </c>
      <c r="F80" s="42">
        <v>0</v>
      </c>
      <c r="G80" s="18">
        <f t="shared" si="0"/>
        <v>0</v>
      </c>
    </row>
    <row r="81" spans="1:7" hidden="1" outlineLevel="1" x14ac:dyDescent="0.35">
      <c r="A81" s="15"/>
      <c r="B81" s="15" t="s">
        <v>158</v>
      </c>
      <c r="E81" s="42">
        <v>0</v>
      </c>
      <c r="F81" s="42">
        <v>0</v>
      </c>
      <c r="G81" s="18">
        <f t="shared" ref="G81" si="14">E81-F81</f>
        <v>0</v>
      </c>
    </row>
    <row r="82" spans="1:7" hidden="1" outlineLevel="1" x14ac:dyDescent="0.35">
      <c r="A82" s="15"/>
      <c r="B82" s="15" t="s">
        <v>159</v>
      </c>
      <c r="E82" s="42">
        <v>0</v>
      </c>
      <c r="F82" s="42">
        <v>0</v>
      </c>
      <c r="G82" s="18">
        <f t="shared" si="0"/>
        <v>0</v>
      </c>
    </row>
    <row r="83" spans="1:7" hidden="1" outlineLevel="1" x14ac:dyDescent="0.35">
      <c r="A83" s="15"/>
      <c r="B83" s="15" t="s">
        <v>160</v>
      </c>
      <c r="E83" s="42">
        <v>0</v>
      </c>
      <c r="F83" s="42">
        <v>0</v>
      </c>
      <c r="G83" s="18">
        <f t="shared" si="0"/>
        <v>0</v>
      </c>
    </row>
    <row r="84" spans="1:7" hidden="1" outlineLevel="1" x14ac:dyDescent="0.35">
      <c r="A84" s="15"/>
      <c r="B84" s="15" t="s">
        <v>278</v>
      </c>
      <c r="E84" s="42">
        <v>0</v>
      </c>
      <c r="F84" s="42">
        <v>0</v>
      </c>
      <c r="G84" s="18">
        <f t="shared" ref="G84:G89" si="15">E84-F84</f>
        <v>0</v>
      </c>
    </row>
    <row r="85" spans="1:7" hidden="1" outlineLevel="1" x14ac:dyDescent="0.35">
      <c r="A85" s="15"/>
      <c r="B85" s="15" t="s">
        <v>280</v>
      </c>
      <c r="E85" s="42">
        <v>0</v>
      </c>
      <c r="F85" s="42">
        <v>0</v>
      </c>
      <c r="G85" s="18">
        <f t="shared" si="15"/>
        <v>0</v>
      </c>
    </row>
    <row r="86" spans="1:7" hidden="1" outlineLevel="1" x14ac:dyDescent="0.35">
      <c r="A86" s="15"/>
      <c r="B86" s="15" t="s">
        <v>286</v>
      </c>
      <c r="E86" s="42" t="s">
        <v>251</v>
      </c>
      <c r="F86" s="42" t="s">
        <v>251</v>
      </c>
      <c r="G86" s="42" t="s">
        <v>251</v>
      </c>
    </row>
    <row r="87" spans="1:7" hidden="1" outlineLevel="1" x14ac:dyDescent="0.35">
      <c r="A87" s="15"/>
      <c r="B87" s="15" t="s">
        <v>161</v>
      </c>
      <c r="E87" s="42">
        <v>0</v>
      </c>
      <c r="F87" s="42">
        <v>0</v>
      </c>
      <c r="G87" s="18">
        <f t="shared" si="15"/>
        <v>0</v>
      </c>
    </row>
    <row r="88" spans="1:7" hidden="1" outlineLevel="1" x14ac:dyDescent="0.35">
      <c r="A88" s="15"/>
      <c r="B88" s="15" t="s">
        <v>287</v>
      </c>
      <c r="E88" s="42" t="s">
        <v>251</v>
      </c>
      <c r="F88" s="42" t="s">
        <v>251</v>
      </c>
      <c r="G88" s="42" t="s">
        <v>251</v>
      </c>
    </row>
    <row r="89" spans="1:7" hidden="1" outlineLevel="1" x14ac:dyDescent="0.35">
      <c r="A89" s="15"/>
      <c r="B89" s="15" t="s">
        <v>279</v>
      </c>
      <c r="E89" s="42">
        <v>0</v>
      </c>
      <c r="F89" s="42">
        <v>0</v>
      </c>
      <c r="G89" s="18">
        <f t="shared" si="15"/>
        <v>0</v>
      </c>
    </row>
    <row r="90" spans="1:7" collapsed="1" x14ac:dyDescent="0.35">
      <c r="A90" s="15"/>
      <c r="B90" s="69" t="s">
        <v>2</v>
      </c>
      <c r="C90" s="69"/>
      <c r="D90" s="15" t="s">
        <v>193</v>
      </c>
      <c r="E90" s="43">
        <f>SUM(E63:E89)</f>
        <v>0</v>
      </c>
      <c r="F90" s="43">
        <f>SUM(F63:F89)</f>
        <v>1639</v>
      </c>
      <c r="G90" s="18">
        <f t="shared" si="0"/>
        <v>-1639</v>
      </c>
    </row>
    <row r="91" spans="1:7" hidden="1" outlineLevel="1" x14ac:dyDescent="0.35">
      <c r="A91" s="15"/>
      <c r="B91" s="15" t="s">
        <v>141</v>
      </c>
      <c r="E91" s="42">
        <v>0</v>
      </c>
      <c r="F91" s="42">
        <v>0</v>
      </c>
      <c r="G91" s="18">
        <f t="shared" si="0"/>
        <v>0</v>
      </c>
    </row>
    <row r="92" spans="1:7" hidden="1" outlineLevel="1" x14ac:dyDescent="0.35">
      <c r="A92" s="15"/>
      <c r="B92" s="15" t="s">
        <v>142</v>
      </c>
      <c r="E92" s="42">
        <v>0</v>
      </c>
      <c r="F92" s="42">
        <v>0</v>
      </c>
      <c r="G92" s="18">
        <f t="shared" si="0"/>
        <v>0</v>
      </c>
    </row>
    <row r="93" spans="1:7" hidden="1" outlineLevel="1" x14ac:dyDescent="0.35">
      <c r="A93" s="15"/>
      <c r="B93" s="15" t="s">
        <v>143</v>
      </c>
      <c r="E93" s="42">
        <v>0</v>
      </c>
      <c r="F93" s="42">
        <v>0</v>
      </c>
      <c r="G93" s="18">
        <f t="shared" ref="G93" si="16">E93-F93</f>
        <v>0</v>
      </c>
    </row>
    <row r="94" spans="1:7" hidden="1" outlineLevel="1" x14ac:dyDescent="0.35">
      <c r="A94" s="15"/>
      <c r="B94" s="15" t="s">
        <v>144</v>
      </c>
      <c r="E94" s="42">
        <v>0</v>
      </c>
      <c r="F94" s="42">
        <v>0</v>
      </c>
      <c r="G94" s="18">
        <f t="shared" si="0"/>
        <v>0</v>
      </c>
    </row>
    <row r="95" spans="1:7" hidden="1" outlineLevel="1" x14ac:dyDescent="0.35">
      <c r="A95" s="15"/>
      <c r="B95" s="15" t="s">
        <v>145</v>
      </c>
      <c r="E95" s="42">
        <v>0</v>
      </c>
      <c r="F95" s="42">
        <v>0</v>
      </c>
      <c r="G95" s="18">
        <f t="shared" si="0"/>
        <v>0</v>
      </c>
    </row>
    <row r="96" spans="1:7" hidden="1" outlineLevel="1" x14ac:dyDescent="0.35">
      <c r="A96" s="15"/>
      <c r="B96" s="15" t="s">
        <v>146</v>
      </c>
      <c r="E96" s="42">
        <v>0</v>
      </c>
      <c r="F96" s="42">
        <v>0</v>
      </c>
      <c r="G96" s="18">
        <f t="shared" si="0"/>
        <v>0</v>
      </c>
    </row>
    <row r="97" spans="2:7" s="15" customFormat="1" hidden="1" outlineLevel="1" x14ac:dyDescent="0.35">
      <c r="B97" s="15" t="s">
        <v>147</v>
      </c>
      <c r="E97" s="42">
        <v>0</v>
      </c>
      <c r="F97" s="42">
        <v>0</v>
      </c>
      <c r="G97" s="18">
        <f t="shared" si="0"/>
        <v>0</v>
      </c>
    </row>
    <row r="98" spans="2:7" s="15" customFormat="1" hidden="1" outlineLevel="1" x14ac:dyDescent="0.35">
      <c r="B98" s="15" t="s">
        <v>148</v>
      </c>
      <c r="E98" s="42">
        <v>0</v>
      </c>
      <c r="F98" s="42">
        <v>0</v>
      </c>
      <c r="G98" s="18">
        <f t="shared" si="0"/>
        <v>0</v>
      </c>
    </row>
    <row r="99" spans="2:7" s="15" customFormat="1" hidden="1" outlineLevel="1" x14ac:dyDescent="0.35">
      <c r="B99" s="15" t="s">
        <v>284</v>
      </c>
      <c r="E99" s="42">
        <v>0</v>
      </c>
      <c r="F99" s="42">
        <v>0</v>
      </c>
      <c r="G99" s="18">
        <f t="shared" si="0"/>
        <v>0</v>
      </c>
    </row>
    <row r="100" spans="2:7" s="15" customFormat="1" hidden="1" outlineLevel="1" x14ac:dyDescent="0.35">
      <c r="B100" s="15" t="s">
        <v>149</v>
      </c>
      <c r="E100" s="42">
        <v>0</v>
      </c>
      <c r="F100" s="42">
        <v>0</v>
      </c>
      <c r="G100" s="18">
        <f t="shared" ref="G100" si="17">E100-F100</f>
        <v>0</v>
      </c>
    </row>
    <row r="101" spans="2:7" s="15" customFormat="1" hidden="1" outlineLevel="1" x14ac:dyDescent="0.35">
      <c r="B101" s="15" t="s">
        <v>150</v>
      </c>
      <c r="E101" s="42">
        <v>0</v>
      </c>
      <c r="F101" s="42">
        <v>0</v>
      </c>
      <c r="G101" s="18">
        <f t="shared" ref="G101" si="18">E101-F101</f>
        <v>0</v>
      </c>
    </row>
    <row r="102" spans="2:7" s="15" customFormat="1" hidden="1" outlineLevel="1" x14ac:dyDescent="0.35">
      <c r="B102" s="15" t="s">
        <v>151</v>
      </c>
      <c r="E102" s="42">
        <v>0</v>
      </c>
      <c r="F102" s="42">
        <v>0</v>
      </c>
      <c r="G102" s="18">
        <f t="shared" si="0"/>
        <v>0</v>
      </c>
    </row>
    <row r="103" spans="2:7" s="15" customFormat="1" hidden="1" outlineLevel="1" x14ac:dyDescent="0.35">
      <c r="B103" s="15" t="s">
        <v>152</v>
      </c>
      <c r="E103" s="42">
        <v>0</v>
      </c>
      <c r="F103" s="42">
        <v>0</v>
      </c>
      <c r="G103" s="18">
        <f t="shared" ref="G103:G203" si="19">E103-F103</f>
        <v>0</v>
      </c>
    </row>
    <row r="104" spans="2:7" s="15" customFormat="1" hidden="1" outlineLevel="1" x14ac:dyDescent="0.35">
      <c r="B104" s="15" t="s">
        <v>153</v>
      </c>
      <c r="E104" s="42">
        <v>0</v>
      </c>
      <c r="F104" s="42">
        <v>0</v>
      </c>
      <c r="G104" s="18">
        <f t="shared" si="19"/>
        <v>0</v>
      </c>
    </row>
    <row r="105" spans="2:7" s="15" customFormat="1" hidden="1" outlineLevel="1" x14ac:dyDescent="0.35">
      <c r="B105" s="15" t="s">
        <v>154</v>
      </c>
      <c r="E105" s="42">
        <v>0</v>
      </c>
      <c r="F105" s="42">
        <v>0</v>
      </c>
      <c r="G105" s="18">
        <f t="shared" si="19"/>
        <v>0</v>
      </c>
    </row>
    <row r="106" spans="2:7" s="15" customFormat="1" hidden="1" outlineLevel="1" x14ac:dyDescent="0.35">
      <c r="B106" s="15" t="s">
        <v>155</v>
      </c>
      <c r="E106" s="42">
        <v>0</v>
      </c>
      <c r="F106" s="42">
        <v>0</v>
      </c>
      <c r="G106" s="18">
        <f t="shared" si="19"/>
        <v>0</v>
      </c>
    </row>
    <row r="107" spans="2:7" s="15" customFormat="1" hidden="1" outlineLevel="1" x14ac:dyDescent="0.35">
      <c r="B107" s="15" t="s">
        <v>156</v>
      </c>
      <c r="E107" s="42">
        <v>0</v>
      </c>
      <c r="F107" s="42">
        <v>0</v>
      </c>
      <c r="G107" s="18">
        <f t="shared" si="19"/>
        <v>0</v>
      </c>
    </row>
    <row r="108" spans="2:7" s="15" customFormat="1" hidden="1" outlineLevel="1" x14ac:dyDescent="0.35">
      <c r="B108" s="15" t="s">
        <v>157</v>
      </c>
      <c r="E108" s="42">
        <v>0</v>
      </c>
      <c r="F108" s="42">
        <v>0</v>
      </c>
      <c r="G108" s="18">
        <f t="shared" si="19"/>
        <v>0</v>
      </c>
    </row>
    <row r="109" spans="2:7" s="15" customFormat="1" hidden="1" outlineLevel="1" x14ac:dyDescent="0.35">
      <c r="B109" s="15" t="s">
        <v>158</v>
      </c>
      <c r="E109" s="42">
        <v>0</v>
      </c>
      <c r="F109" s="42">
        <v>0</v>
      </c>
      <c r="G109" s="18">
        <f t="shared" ref="G109" si="20">E109-F109</f>
        <v>0</v>
      </c>
    </row>
    <row r="110" spans="2:7" s="15" customFormat="1" hidden="1" outlineLevel="1" x14ac:dyDescent="0.35">
      <c r="B110" s="15" t="s">
        <v>159</v>
      </c>
      <c r="E110" s="42">
        <v>0</v>
      </c>
      <c r="F110" s="42">
        <v>0</v>
      </c>
      <c r="G110" s="18">
        <f t="shared" si="19"/>
        <v>0</v>
      </c>
    </row>
    <row r="111" spans="2:7" s="15" customFormat="1" hidden="1" outlineLevel="1" x14ac:dyDescent="0.35">
      <c r="B111" s="15" t="s">
        <v>160</v>
      </c>
      <c r="E111" s="42">
        <v>0</v>
      </c>
      <c r="F111" s="42">
        <v>0</v>
      </c>
      <c r="G111" s="18">
        <f t="shared" si="19"/>
        <v>0</v>
      </c>
    </row>
    <row r="112" spans="2:7" s="15" customFormat="1" hidden="1" outlineLevel="1" x14ac:dyDescent="0.35">
      <c r="B112" s="15" t="s">
        <v>278</v>
      </c>
      <c r="E112" s="42">
        <v>0</v>
      </c>
      <c r="F112" s="42">
        <v>0</v>
      </c>
      <c r="G112" s="18">
        <f t="shared" ref="G112:G117" si="21">E112-F112</f>
        <v>0</v>
      </c>
    </row>
    <row r="113" spans="1:7" hidden="1" outlineLevel="1" x14ac:dyDescent="0.35">
      <c r="A113" s="15"/>
      <c r="B113" s="15" t="s">
        <v>280</v>
      </c>
      <c r="E113" s="42">
        <v>0</v>
      </c>
      <c r="F113" s="42">
        <v>0</v>
      </c>
      <c r="G113" s="18">
        <f t="shared" si="21"/>
        <v>0</v>
      </c>
    </row>
    <row r="114" spans="1:7" hidden="1" outlineLevel="1" x14ac:dyDescent="0.35">
      <c r="A114" s="15"/>
      <c r="B114" s="15" t="s">
        <v>286</v>
      </c>
      <c r="E114" s="42" t="s">
        <v>251</v>
      </c>
      <c r="F114" s="42" t="s">
        <v>251</v>
      </c>
      <c r="G114" s="42" t="s">
        <v>251</v>
      </c>
    </row>
    <row r="115" spans="1:7" hidden="1" outlineLevel="1" x14ac:dyDescent="0.35">
      <c r="A115" s="15"/>
      <c r="B115" s="15" t="s">
        <v>161</v>
      </c>
      <c r="E115" s="42">
        <v>0</v>
      </c>
      <c r="F115" s="42">
        <v>0</v>
      </c>
      <c r="G115" s="18">
        <f t="shared" si="21"/>
        <v>0</v>
      </c>
    </row>
    <row r="116" spans="1:7" hidden="1" outlineLevel="1" x14ac:dyDescent="0.35">
      <c r="A116" s="15"/>
      <c r="B116" s="15" t="s">
        <v>287</v>
      </c>
      <c r="E116" s="42" t="s">
        <v>251</v>
      </c>
      <c r="F116" s="42" t="s">
        <v>251</v>
      </c>
      <c r="G116" s="42" t="s">
        <v>251</v>
      </c>
    </row>
    <row r="117" spans="1:7" hidden="1" outlineLevel="1" x14ac:dyDescent="0.35">
      <c r="A117" s="15"/>
      <c r="B117" s="15" t="s">
        <v>279</v>
      </c>
      <c r="E117" s="42">
        <v>0</v>
      </c>
      <c r="F117" s="42">
        <v>0</v>
      </c>
      <c r="G117" s="18">
        <f t="shared" si="21"/>
        <v>0</v>
      </c>
    </row>
    <row r="118" spans="1:7" collapsed="1" x14ac:dyDescent="0.35">
      <c r="A118" s="15"/>
      <c r="B118" s="69" t="s">
        <v>3</v>
      </c>
      <c r="C118" s="69"/>
      <c r="D118" s="15" t="s">
        <v>194</v>
      </c>
      <c r="E118" s="43">
        <f>SUM(E91:E117)</f>
        <v>0</v>
      </c>
      <c r="F118" s="43">
        <f>SUM(F91:F117)</f>
        <v>0</v>
      </c>
      <c r="G118" s="18">
        <f t="shared" si="19"/>
        <v>0</v>
      </c>
    </row>
    <row r="119" spans="1:7" hidden="1" outlineLevel="1" x14ac:dyDescent="0.35">
      <c r="A119" s="15"/>
      <c r="B119" s="15" t="s">
        <v>141</v>
      </c>
      <c r="E119" s="42">
        <v>0</v>
      </c>
      <c r="F119" s="42">
        <v>0</v>
      </c>
      <c r="G119" s="18">
        <f t="shared" si="19"/>
        <v>0</v>
      </c>
    </row>
    <row r="120" spans="1:7" hidden="1" outlineLevel="1" x14ac:dyDescent="0.35">
      <c r="A120" s="15"/>
      <c r="B120" s="15" t="s">
        <v>142</v>
      </c>
      <c r="E120" s="42">
        <v>0</v>
      </c>
      <c r="F120" s="42">
        <v>0</v>
      </c>
      <c r="G120" s="18">
        <f t="shared" si="19"/>
        <v>0</v>
      </c>
    </row>
    <row r="121" spans="1:7" hidden="1" outlineLevel="1" x14ac:dyDescent="0.35">
      <c r="A121" s="15"/>
      <c r="B121" s="15" t="s">
        <v>143</v>
      </c>
      <c r="E121" s="42">
        <v>0</v>
      </c>
      <c r="F121" s="42">
        <v>0</v>
      </c>
      <c r="G121" s="18">
        <f t="shared" ref="G121" si="22">E121-F121</f>
        <v>0</v>
      </c>
    </row>
    <row r="122" spans="1:7" hidden="1" outlineLevel="1" x14ac:dyDescent="0.35">
      <c r="A122" s="15"/>
      <c r="B122" s="15" t="s">
        <v>144</v>
      </c>
      <c r="E122" s="42">
        <v>0</v>
      </c>
      <c r="F122" s="42">
        <v>0</v>
      </c>
      <c r="G122" s="18">
        <f t="shared" si="19"/>
        <v>0</v>
      </c>
    </row>
    <row r="123" spans="1:7" hidden="1" outlineLevel="1" x14ac:dyDescent="0.35">
      <c r="A123" s="15"/>
      <c r="B123" s="15" t="s">
        <v>145</v>
      </c>
      <c r="E123" s="42">
        <v>0</v>
      </c>
      <c r="F123" s="42">
        <v>0</v>
      </c>
      <c r="G123" s="18">
        <f t="shared" si="19"/>
        <v>0</v>
      </c>
    </row>
    <row r="124" spans="1:7" hidden="1" outlineLevel="1" x14ac:dyDescent="0.35">
      <c r="A124" s="15"/>
      <c r="B124" s="15" t="s">
        <v>146</v>
      </c>
      <c r="E124" s="42">
        <v>0</v>
      </c>
      <c r="F124" s="42">
        <v>0</v>
      </c>
      <c r="G124" s="18">
        <f t="shared" si="19"/>
        <v>0</v>
      </c>
    </row>
    <row r="125" spans="1:7" hidden="1" outlineLevel="1" x14ac:dyDescent="0.35">
      <c r="A125" s="15"/>
      <c r="B125" s="15" t="s">
        <v>147</v>
      </c>
      <c r="E125" s="42">
        <v>0</v>
      </c>
      <c r="F125" s="42">
        <v>0</v>
      </c>
      <c r="G125" s="18">
        <f t="shared" si="19"/>
        <v>0</v>
      </c>
    </row>
    <row r="126" spans="1:7" hidden="1" outlineLevel="1" x14ac:dyDescent="0.35">
      <c r="A126" s="15"/>
      <c r="B126" s="15" t="s">
        <v>148</v>
      </c>
      <c r="E126" s="42">
        <v>0</v>
      </c>
      <c r="F126" s="42">
        <v>0</v>
      </c>
      <c r="G126" s="18">
        <f t="shared" si="19"/>
        <v>0</v>
      </c>
    </row>
    <row r="127" spans="1:7" hidden="1" outlineLevel="1" x14ac:dyDescent="0.35">
      <c r="A127" s="15"/>
      <c r="B127" s="15" t="s">
        <v>284</v>
      </c>
      <c r="E127" s="42">
        <v>0</v>
      </c>
      <c r="F127" s="42">
        <v>0</v>
      </c>
      <c r="G127" s="18">
        <f t="shared" si="19"/>
        <v>0</v>
      </c>
    </row>
    <row r="128" spans="1:7" hidden="1" outlineLevel="1" x14ac:dyDescent="0.35">
      <c r="A128" s="15"/>
      <c r="B128" s="15" t="s">
        <v>149</v>
      </c>
      <c r="E128" s="42">
        <v>0</v>
      </c>
      <c r="F128" s="42">
        <v>0</v>
      </c>
      <c r="G128" s="18">
        <f t="shared" ref="G128" si="23">E128-F128</f>
        <v>0</v>
      </c>
    </row>
    <row r="129" spans="2:7" s="15" customFormat="1" hidden="1" outlineLevel="1" x14ac:dyDescent="0.35">
      <c r="B129" s="15" t="s">
        <v>150</v>
      </c>
      <c r="E129" s="42">
        <v>0</v>
      </c>
      <c r="F129" s="42">
        <v>0</v>
      </c>
      <c r="G129" s="18">
        <f t="shared" ref="G129" si="24">E129-F129</f>
        <v>0</v>
      </c>
    </row>
    <row r="130" spans="2:7" s="15" customFormat="1" hidden="1" outlineLevel="1" x14ac:dyDescent="0.35">
      <c r="B130" s="15" t="s">
        <v>151</v>
      </c>
      <c r="E130" s="42">
        <v>0</v>
      </c>
      <c r="F130" s="42">
        <v>0</v>
      </c>
      <c r="G130" s="18">
        <f t="shared" si="19"/>
        <v>0</v>
      </c>
    </row>
    <row r="131" spans="2:7" s="15" customFormat="1" hidden="1" outlineLevel="1" x14ac:dyDescent="0.35">
      <c r="B131" s="15" t="s">
        <v>152</v>
      </c>
      <c r="E131" s="42">
        <v>0</v>
      </c>
      <c r="F131" s="42">
        <v>0</v>
      </c>
      <c r="G131" s="18">
        <f t="shared" si="19"/>
        <v>0</v>
      </c>
    </row>
    <row r="132" spans="2:7" s="15" customFormat="1" hidden="1" outlineLevel="1" x14ac:dyDescent="0.35">
      <c r="B132" s="15" t="s">
        <v>153</v>
      </c>
      <c r="E132" s="42">
        <v>0</v>
      </c>
      <c r="F132" s="42">
        <v>0</v>
      </c>
      <c r="G132" s="18">
        <f t="shared" si="19"/>
        <v>0</v>
      </c>
    </row>
    <row r="133" spans="2:7" s="15" customFormat="1" hidden="1" outlineLevel="1" x14ac:dyDescent="0.35">
      <c r="B133" s="15" t="s">
        <v>154</v>
      </c>
      <c r="E133" s="42">
        <v>0</v>
      </c>
      <c r="F133" s="42">
        <v>0</v>
      </c>
      <c r="G133" s="18">
        <f t="shared" si="19"/>
        <v>0</v>
      </c>
    </row>
    <row r="134" spans="2:7" s="15" customFormat="1" hidden="1" outlineLevel="1" x14ac:dyDescent="0.35">
      <c r="B134" s="15" t="s">
        <v>155</v>
      </c>
      <c r="E134" s="42">
        <v>0</v>
      </c>
      <c r="F134" s="42">
        <v>0</v>
      </c>
      <c r="G134" s="18">
        <f t="shared" si="19"/>
        <v>0</v>
      </c>
    </row>
    <row r="135" spans="2:7" s="15" customFormat="1" hidden="1" outlineLevel="1" x14ac:dyDescent="0.35">
      <c r="B135" s="15" t="s">
        <v>156</v>
      </c>
      <c r="E135" s="42">
        <v>0</v>
      </c>
      <c r="F135" s="42">
        <v>0</v>
      </c>
      <c r="G135" s="18">
        <f t="shared" si="19"/>
        <v>0</v>
      </c>
    </row>
    <row r="136" spans="2:7" s="15" customFormat="1" hidden="1" outlineLevel="1" x14ac:dyDescent="0.35">
      <c r="B136" s="15" t="s">
        <v>157</v>
      </c>
      <c r="E136" s="42">
        <v>0</v>
      </c>
      <c r="F136" s="42">
        <v>0</v>
      </c>
      <c r="G136" s="18">
        <f t="shared" si="19"/>
        <v>0</v>
      </c>
    </row>
    <row r="137" spans="2:7" s="15" customFormat="1" hidden="1" outlineLevel="1" x14ac:dyDescent="0.35">
      <c r="B137" s="15" t="s">
        <v>158</v>
      </c>
      <c r="E137" s="42">
        <v>0</v>
      </c>
      <c r="F137" s="42">
        <v>0</v>
      </c>
      <c r="G137" s="18">
        <f t="shared" ref="G137" si="25">E137-F137</f>
        <v>0</v>
      </c>
    </row>
    <row r="138" spans="2:7" s="15" customFormat="1" hidden="1" outlineLevel="1" x14ac:dyDescent="0.35">
      <c r="B138" s="15" t="s">
        <v>159</v>
      </c>
      <c r="E138" s="42">
        <v>0</v>
      </c>
      <c r="F138" s="42">
        <v>0</v>
      </c>
      <c r="G138" s="18">
        <f t="shared" si="19"/>
        <v>0</v>
      </c>
    </row>
    <row r="139" spans="2:7" s="15" customFormat="1" hidden="1" outlineLevel="1" x14ac:dyDescent="0.35">
      <c r="B139" s="15" t="s">
        <v>160</v>
      </c>
      <c r="E139" s="42">
        <v>0</v>
      </c>
      <c r="F139" s="42">
        <v>0</v>
      </c>
      <c r="G139" s="18">
        <f t="shared" si="19"/>
        <v>0</v>
      </c>
    </row>
    <row r="140" spans="2:7" s="15" customFormat="1" hidden="1" outlineLevel="1" x14ac:dyDescent="0.35">
      <c r="B140" s="15" t="s">
        <v>278</v>
      </c>
      <c r="E140" s="42">
        <v>0</v>
      </c>
      <c r="F140" s="42">
        <v>0</v>
      </c>
      <c r="G140" s="18">
        <f t="shared" ref="G140:G145" si="26">E140-F140</f>
        <v>0</v>
      </c>
    </row>
    <row r="141" spans="2:7" s="15" customFormat="1" hidden="1" outlineLevel="1" x14ac:dyDescent="0.35">
      <c r="B141" s="15" t="s">
        <v>280</v>
      </c>
      <c r="E141" s="42">
        <v>0</v>
      </c>
      <c r="F141" s="42">
        <v>0</v>
      </c>
      <c r="G141" s="18">
        <f t="shared" si="26"/>
        <v>0</v>
      </c>
    </row>
    <row r="142" spans="2:7" s="15" customFormat="1" hidden="1" outlineLevel="1" x14ac:dyDescent="0.35">
      <c r="B142" s="15" t="s">
        <v>286</v>
      </c>
      <c r="E142" s="42" t="s">
        <v>251</v>
      </c>
      <c r="F142" s="42" t="s">
        <v>251</v>
      </c>
      <c r="G142" s="42" t="s">
        <v>251</v>
      </c>
    </row>
    <row r="143" spans="2:7" s="15" customFormat="1" hidden="1" outlineLevel="1" x14ac:dyDescent="0.35">
      <c r="B143" s="15" t="s">
        <v>161</v>
      </c>
      <c r="E143" s="42">
        <v>0</v>
      </c>
      <c r="F143" s="42">
        <v>0</v>
      </c>
      <c r="G143" s="18">
        <f t="shared" si="26"/>
        <v>0</v>
      </c>
    </row>
    <row r="144" spans="2:7" s="15" customFormat="1" hidden="1" outlineLevel="1" x14ac:dyDescent="0.35">
      <c r="B144" s="15" t="s">
        <v>287</v>
      </c>
      <c r="E144" s="42" t="s">
        <v>251</v>
      </c>
      <c r="F144" s="42" t="s">
        <v>251</v>
      </c>
      <c r="G144" s="42" t="s">
        <v>251</v>
      </c>
    </row>
    <row r="145" spans="1:7" hidden="1" outlineLevel="1" x14ac:dyDescent="0.35">
      <c r="A145" s="15"/>
      <c r="B145" s="15" t="s">
        <v>279</v>
      </c>
      <c r="E145" s="42">
        <v>0</v>
      </c>
      <c r="F145" s="42">
        <v>0</v>
      </c>
      <c r="G145" s="18">
        <f t="shared" si="26"/>
        <v>0</v>
      </c>
    </row>
    <row r="146" spans="1:7" collapsed="1" x14ac:dyDescent="0.35">
      <c r="A146" s="15"/>
      <c r="B146" s="69" t="s">
        <v>4</v>
      </c>
      <c r="C146" s="69"/>
      <c r="D146" s="15" t="s">
        <v>195</v>
      </c>
      <c r="E146" s="43">
        <f>SUM(E119:E145)</f>
        <v>0</v>
      </c>
      <c r="F146" s="43">
        <f>SUM(F119:F145)</f>
        <v>0</v>
      </c>
      <c r="G146" s="18">
        <f t="shared" si="19"/>
        <v>0</v>
      </c>
    </row>
    <row r="147" spans="1:7" hidden="1" outlineLevel="1" x14ac:dyDescent="0.35">
      <c r="A147" s="15"/>
      <c r="B147" s="15" t="s">
        <v>141</v>
      </c>
      <c r="E147" s="42">
        <v>0</v>
      </c>
      <c r="F147" s="42">
        <v>0</v>
      </c>
      <c r="G147" s="18">
        <f t="shared" si="19"/>
        <v>0</v>
      </c>
    </row>
    <row r="148" spans="1:7" hidden="1" outlineLevel="1" x14ac:dyDescent="0.35">
      <c r="A148" s="15"/>
      <c r="B148" s="15" t="s">
        <v>142</v>
      </c>
      <c r="E148" s="42">
        <v>0</v>
      </c>
      <c r="F148" s="42">
        <v>0</v>
      </c>
      <c r="G148" s="18">
        <f t="shared" si="19"/>
        <v>0</v>
      </c>
    </row>
    <row r="149" spans="1:7" hidden="1" outlineLevel="1" x14ac:dyDescent="0.35">
      <c r="A149" s="15"/>
      <c r="B149" s="15" t="s">
        <v>143</v>
      </c>
      <c r="E149" s="42">
        <v>0</v>
      </c>
      <c r="F149" s="42">
        <v>0</v>
      </c>
      <c r="G149" s="18">
        <f t="shared" ref="G149" si="27">E149-F149</f>
        <v>0</v>
      </c>
    </row>
    <row r="150" spans="1:7" hidden="1" outlineLevel="1" x14ac:dyDescent="0.35">
      <c r="A150" s="15"/>
      <c r="B150" s="15" t="s">
        <v>144</v>
      </c>
      <c r="E150" s="42">
        <v>0</v>
      </c>
      <c r="F150" s="42">
        <v>0</v>
      </c>
      <c r="G150" s="18">
        <f t="shared" si="19"/>
        <v>0</v>
      </c>
    </row>
    <row r="151" spans="1:7" hidden="1" outlineLevel="1" x14ac:dyDescent="0.35">
      <c r="A151" s="15"/>
      <c r="B151" s="15" t="s">
        <v>145</v>
      </c>
      <c r="E151" s="42">
        <v>0</v>
      </c>
      <c r="F151" s="42">
        <v>0</v>
      </c>
      <c r="G151" s="18">
        <f t="shared" si="19"/>
        <v>0</v>
      </c>
    </row>
    <row r="152" spans="1:7" hidden="1" outlineLevel="1" x14ac:dyDescent="0.35">
      <c r="A152" s="15"/>
      <c r="B152" s="15" t="s">
        <v>146</v>
      </c>
      <c r="E152" s="42">
        <v>0</v>
      </c>
      <c r="F152" s="42">
        <v>0</v>
      </c>
      <c r="G152" s="18">
        <f t="shared" si="19"/>
        <v>0</v>
      </c>
    </row>
    <row r="153" spans="1:7" hidden="1" outlineLevel="1" x14ac:dyDescent="0.35">
      <c r="A153" s="15"/>
      <c r="B153" s="15" t="s">
        <v>147</v>
      </c>
      <c r="E153" s="42">
        <v>0</v>
      </c>
      <c r="F153" s="42">
        <v>0</v>
      </c>
      <c r="G153" s="18">
        <f t="shared" si="19"/>
        <v>0</v>
      </c>
    </row>
    <row r="154" spans="1:7" hidden="1" outlineLevel="1" x14ac:dyDescent="0.35">
      <c r="A154" s="15"/>
      <c r="B154" s="15" t="s">
        <v>148</v>
      </c>
      <c r="E154" s="42">
        <v>0</v>
      </c>
      <c r="F154" s="42">
        <v>0</v>
      </c>
      <c r="G154" s="18">
        <f t="shared" si="19"/>
        <v>0</v>
      </c>
    </row>
    <row r="155" spans="1:7" hidden="1" outlineLevel="1" x14ac:dyDescent="0.35">
      <c r="A155" s="15"/>
      <c r="B155" s="15" t="s">
        <v>284</v>
      </c>
      <c r="E155" s="42">
        <v>0</v>
      </c>
      <c r="F155" s="42">
        <v>0</v>
      </c>
      <c r="G155" s="18">
        <f t="shared" si="19"/>
        <v>0</v>
      </c>
    </row>
    <row r="156" spans="1:7" hidden="1" outlineLevel="1" x14ac:dyDescent="0.35">
      <c r="A156" s="15"/>
      <c r="B156" s="15" t="s">
        <v>149</v>
      </c>
      <c r="E156" s="42">
        <v>0</v>
      </c>
      <c r="F156" s="42">
        <v>0</v>
      </c>
      <c r="G156" s="18">
        <f t="shared" ref="G156" si="28">E156-F156</f>
        <v>0</v>
      </c>
    </row>
    <row r="157" spans="1:7" hidden="1" outlineLevel="1" x14ac:dyDescent="0.35">
      <c r="A157" s="15"/>
      <c r="B157" s="15" t="s">
        <v>150</v>
      </c>
      <c r="E157" s="42">
        <v>0</v>
      </c>
      <c r="F157" s="42">
        <v>0</v>
      </c>
      <c r="G157" s="18">
        <f t="shared" ref="G157" si="29">E157-F157</f>
        <v>0</v>
      </c>
    </row>
    <row r="158" spans="1:7" hidden="1" outlineLevel="1" x14ac:dyDescent="0.35">
      <c r="A158" s="15"/>
      <c r="B158" s="15" t="s">
        <v>151</v>
      </c>
      <c r="E158" s="42">
        <v>0</v>
      </c>
      <c r="F158" s="42">
        <v>0</v>
      </c>
      <c r="G158" s="18">
        <f t="shared" si="19"/>
        <v>0</v>
      </c>
    </row>
    <row r="159" spans="1:7" hidden="1" outlineLevel="1" x14ac:dyDescent="0.35">
      <c r="A159" s="15"/>
      <c r="B159" s="15" t="s">
        <v>152</v>
      </c>
      <c r="E159" s="42">
        <v>0</v>
      </c>
      <c r="F159" s="42">
        <v>0</v>
      </c>
      <c r="G159" s="18">
        <f t="shared" si="19"/>
        <v>0</v>
      </c>
    </row>
    <row r="160" spans="1:7" hidden="1" outlineLevel="1" x14ac:dyDescent="0.35">
      <c r="A160" s="15"/>
      <c r="B160" s="15" t="s">
        <v>153</v>
      </c>
      <c r="E160" s="42">
        <v>0</v>
      </c>
      <c r="F160" s="42">
        <v>0</v>
      </c>
      <c r="G160" s="18">
        <f t="shared" si="19"/>
        <v>0</v>
      </c>
    </row>
    <row r="161" spans="1:7" hidden="1" outlineLevel="1" x14ac:dyDescent="0.35">
      <c r="A161" s="15"/>
      <c r="B161" s="15" t="s">
        <v>154</v>
      </c>
      <c r="E161" s="42">
        <v>0</v>
      </c>
      <c r="F161" s="42">
        <v>0</v>
      </c>
      <c r="G161" s="18">
        <f t="shared" si="19"/>
        <v>0</v>
      </c>
    </row>
    <row r="162" spans="1:7" hidden="1" outlineLevel="1" x14ac:dyDescent="0.35">
      <c r="A162" s="15"/>
      <c r="B162" s="15" t="s">
        <v>155</v>
      </c>
      <c r="E162" s="42">
        <v>0</v>
      </c>
      <c r="F162" s="42">
        <v>0</v>
      </c>
      <c r="G162" s="18">
        <f t="shared" si="19"/>
        <v>0</v>
      </c>
    </row>
    <row r="163" spans="1:7" hidden="1" outlineLevel="1" x14ac:dyDescent="0.35">
      <c r="A163" s="15"/>
      <c r="B163" s="15" t="s">
        <v>156</v>
      </c>
      <c r="E163" s="42">
        <v>0</v>
      </c>
      <c r="F163" s="42">
        <v>0</v>
      </c>
      <c r="G163" s="18">
        <f t="shared" si="19"/>
        <v>0</v>
      </c>
    </row>
    <row r="164" spans="1:7" hidden="1" outlineLevel="1" x14ac:dyDescent="0.35">
      <c r="A164" s="15"/>
      <c r="B164" s="15" t="s">
        <v>157</v>
      </c>
      <c r="E164" s="42">
        <v>0</v>
      </c>
      <c r="F164" s="42">
        <v>0</v>
      </c>
      <c r="G164" s="18">
        <f t="shared" si="19"/>
        <v>0</v>
      </c>
    </row>
    <row r="165" spans="1:7" hidden="1" outlineLevel="1" x14ac:dyDescent="0.35">
      <c r="A165" s="15"/>
      <c r="B165" s="15" t="s">
        <v>158</v>
      </c>
      <c r="E165" s="42">
        <v>0</v>
      </c>
      <c r="F165" s="42">
        <v>0</v>
      </c>
      <c r="G165" s="18">
        <f t="shared" ref="G165" si="30">E165-F165</f>
        <v>0</v>
      </c>
    </row>
    <row r="166" spans="1:7" hidden="1" outlineLevel="1" x14ac:dyDescent="0.35">
      <c r="A166" s="15"/>
      <c r="B166" s="15" t="s">
        <v>159</v>
      </c>
      <c r="E166" s="42">
        <v>0</v>
      </c>
      <c r="F166" s="42">
        <v>0</v>
      </c>
      <c r="G166" s="18">
        <f t="shared" si="19"/>
        <v>0</v>
      </c>
    </row>
    <row r="167" spans="1:7" hidden="1" outlineLevel="1" x14ac:dyDescent="0.35">
      <c r="A167" s="15"/>
      <c r="B167" s="15" t="s">
        <v>160</v>
      </c>
      <c r="E167" s="42">
        <v>0</v>
      </c>
      <c r="F167" s="42">
        <v>0</v>
      </c>
      <c r="G167" s="18">
        <f t="shared" si="19"/>
        <v>0</v>
      </c>
    </row>
    <row r="168" spans="1:7" hidden="1" outlineLevel="1" x14ac:dyDescent="0.35">
      <c r="A168" s="15"/>
      <c r="B168" s="15" t="s">
        <v>278</v>
      </c>
      <c r="E168" s="42">
        <v>0</v>
      </c>
      <c r="F168" s="42">
        <v>0</v>
      </c>
      <c r="G168" s="18">
        <f t="shared" ref="G168:G173" si="31">E168-F168</f>
        <v>0</v>
      </c>
    </row>
    <row r="169" spans="1:7" hidden="1" outlineLevel="1" x14ac:dyDescent="0.35">
      <c r="A169" s="15"/>
      <c r="B169" s="15" t="s">
        <v>280</v>
      </c>
      <c r="E169" s="42">
        <v>0</v>
      </c>
      <c r="F169" s="42">
        <v>0</v>
      </c>
      <c r="G169" s="18">
        <f t="shared" si="31"/>
        <v>0</v>
      </c>
    </row>
    <row r="170" spans="1:7" hidden="1" outlineLevel="1" x14ac:dyDescent="0.35">
      <c r="A170" s="15"/>
      <c r="B170" s="15" t="s">
        <v>286</v>
      </c>
      <c r="E170" s="42" t="s">
        <v>251</v>
      </c>
      <c r="F170" s="42" t="s">
        <v>251</v>
      </c>
      <c r="G170" s="42" t="s">
        <v>251</v>
      </c>
    </row>
    <row r="171" spans="1:7" hidden="1" outlineLevel="1" x14ac:dyDescent="0.35">
      <c r="A171" s="15"/>
      <c r="B171" s="15" t="s">
        <v>161</v>
      </c>
      <c r="E171" s="42">
        <v>0</v>
      </c>
      <c r="F171" s="42">
        <v>0</v>
      </c>
      <c r="G171" s="18">
        <f t="shared" si="31"/>
        <v>0</v>
      </c>
    </row>
    <row r="172" spans="1:7" hidden="1" outlineLevel="1" x14ac:dyDescent="0.35">
      <c r="A172" s="15"/>
      <c r="B172" s="15" t="s">
        <v>287</v>
      </c>
      <c r="E172" s="42" t="s">
        <v>251</v>
      </c>
      <c r="F172" s="42" t="s">
        <v>251</v>
      </c>
      <c r="G172" s="42" t="s">
        <v>251</v>
      </c>
    </row>
    <row r="173" spans="1:7" hidden="1" outlineLevel="1" x14ac:dyDescent="0.35">
      <c r="A173" s="15"/>
      <c r="B173" s="15" t="s">
        <v>279</v>
      </c>
      <c r="E173" s="42">
        <v>0</v>
      </c>
      <c r="F173" s="42">
        <v>0</v>
      </c>
      <c r="G173" s="18">
        <f t="shared" si="31"/>
        <v>0</v>
      </c>
    </row>
    <row r="174" spans="1:7" collapsed="1" x14ac:dyDescent="0.35">
      <c r="A174" s="15"/>
      <c r="B174" s="69" t="s">
        <v>5</v>
      </c>
      <c r="C174" s="69"/>
      <c r="D174" s="15" t="s">
        <v>196</v>
      </c>
      <c r="E174" s="43">
        <f>SUM(E147:E173)</f>
        <v>0</v>
      </c>
      <c r="F174" s="43">
        <f>SUM(F147:F173)</f>
        <v>0</v>
      </c>
      <c r="G174" s="18">
        <f t="shared" si="19"/>
        <v>0</v>
      </c>
    </row>
    <row r="175" spans="1:7" hidden="1" outlineLevel="1" x14ac:dyDescent="0.35">
      <c r="A175" s="15"/>
      <c r="B175" s="15" t="s">
        <v>141</v>
      </c>
      <c r="E175" s="42">
        <v>0</v>
      </c>
      <c r="F175" s="42">
        <v>-9</v>
      </c>
      <c r="G175" s="18">
        <f t="shared" si="19"/>
        <v>9</v>
      </c>
    </row>
    <row r="176" spans="1:7" hidden="1" outlineLevel="1" x14ac:dyDescent="0.35">
      <c r="A176" s="15"/>
      <c r="B176" s="15" t="s">
        <v>142</v>
      </c>
      <c r="E176" s="42">
        <v>0</v>
      </c>
      <c r="F176" s="42">
        <v>0</v>
      </c>
      <c r="G176" s="18">
        <f t="shared" si="19"/>
        <v>0</v>
      </c>
    </row>
    <row r="177" spans="2:7" s="15" customFormat="1" hidden="1" outlineLevel="1" x14ac:dyDescent="0.35">
      <c r="B177" s="15" t="s">
        <v>143</v>
      </c>
      <c r="E177" s="42">
        <v>-7</v>
      </c>
      <c r="F177" s="42">
        <v>-13</v>
      </c>
      <c r="G177" s="18">
        <f t="shared" ref="G177" si="32">E177-F177</f>
        <v>6</v>
      </c>
    </row>
    <row r="178" spans="2:7" s="15" customFormat="1" hidden="1" outlineLevel="1" x14ac:dyDescent="0.35">
      <c r="B178" s="15" t="s">
        <v>144</v>
      </c>
      <c r="E178" s="42">
        <v>0</v>
      </c>
      <c r="F178" s="42">
        <v>0</v>
      </c>
      <c r="G178" s="18">
        <f t="shared" si="19"/>
        <v>0</v>
      </c>
    </row>
    <row r="179" spans="2:7" s="15" customFormat="1" hidden="1" outlineLevel="1" x14ac:dyDescent="0.35">
      <c r="B179" s="15" t="s">
        <v>145</v>
      </c>
      <c r="E179" s="42">
        <v>11</v>
      </c>
      <c r="F179" s="42">
        <v>2</v>
      </c>
      <c r="G179" s="18">
        <f t="shared" si="19"/>
        <v>9</v>
      </c>
    </row>
    <row r="180" spans="2:7" s="15" customFormat="1" hidden="1" outlineLevel="1" x14ac:dyDescent="0.35">
      <c r="B180" s="15" t="s">
        <v>146</v>
      </c>
      <c r="E180" s="42">
        <v>5</v>
      </c>
      <c r="F180" s="42">
        <v>-35</v>
      </c>
      <c r="G180" s="18">
        <f t="shared" si="19"/>
        <v>40</v>
      </c>
    </row>
    <row r="181" spans="2:7" s="15" customFormat="1" hidden="1" outlineLevel="1" x14ac:dyDescent="0.35">
      <c r="B181" s="15" t="s">
        <v>147</v>
      </c>
      <c r="E181" s="42">
        <v>-13</v>
      </c>
      <c r="F181" s="42">
        <v>-34</v>
      </c>
      <c r="G181" s="18">
        <f t="shared" si="19"/>
        <v>21</v>
      </c>
    </row>
    <row r="182" spans="2:7" s="15" customFormat="1" hidden="1" outlineLevel="1" x14ac:dyDescent="0.35">
      <c r="B182" s="15" t="s">
        <v>148</v>
      </c>
      <c r="E182" s="42">
        <v>5</v>
      </c>
      <c r="F182" s="42">
        <v>1</v>
      </c>
      <c r="G182" s="18">
        <f t="shared" si="19"/>
        <v>4</v>
      </c>
    </row>
    <row r="183" spans="2:7" s="15" customFormat="1" hidden="1" outlineLevel="1" x14ac:dyDescent="0.35">
      <c r="B183" s="15" t="s">
        <v>284</v>
      </c>
      <c r="E183" s="42">
        <v>0</v>
      </c>
      <c r="F183" s="42">
        <v>0</v>
      </c>
      <c r="G183" s="18">
        <f t="shared" si="19"/>
        <v>0</v>
      </c>
    </row>
    <row r="184" spans="2:7" s="15" customFormat="1" hidden="1" outlineLevel="1" x14ac:dyDescent="0.35">
      <c r="B184" s="15" t="s">
        <v>149</v>
      </c>
      <c r="E184" s="42">
        <v>0</v>
      </c>
      <c r="F184" s="42">
        <v>5</v>
      </c>
      <c r="G184" s="18">
        <f t="shared" ref="G184" si="33">E184-F184</f>
        <v>-5</v>
      </c>
    </row>
    <row r="185" spans="2:7" s="15" customFormat="1" hidden="1" outlineLevel="1" x14ac:dyDescent="0.35">
      <c r="B185" s="15" t="s">
        <v>150</v>
      </c>
      <c r="E185" s="42">
        <v>0</v>
      </c>
      <c r="F185" s="42">
        <v>0</v>
      </c>
      <c r="G185" s="18">
        <f t="shared" ref="G185" si="34">E185-F185</f>
        <v>0</v>
      </c>
    </row>
    <row r="186" spans="2:7" s="15" customFormat="1" hidden="1" outlineLevel="1" x14ac:dyDescent="0.35">
      <c r="B186" s="15" t="s">
        <v>151</v>
      </c>
      <c r="E186" s="42">
        <v>2</v>
      </c>
      <c r="F186" s="42">
        <v>-23</v>
      </c>
      <c r="G186" s="18">
        <f t="shared" si="19"/>
        <v>25</v>
      </c>
    </row>
    <row r="187" spans="2:7" s="15" customFormat="1" hidden="1" outlineLevel="1" x14ac:dyDescent="0.35">
      <c r="B187" s="15" t="s">
        <v>152</v>
      </c>
      <c r="E187" s="42">
        <v>0</v>
      </c>
      <c r="F187" s="42">
        <v>0</v>
      </c>
      <c r="G187" s="18">
        <f t="shared" si="19"/>
        <v>0</v>
      </c>
    </row>
    <row r="188" spans="2:7" s="15" customFormat="1" hidden="1" outlineLevel="1" x14ac:dyDescent="0.35">
      <c r="B188" s="15" t="s">
        <v>153</v>
      </c>
      <c r="E188" s="42">
        <v>0</v>
      </c>
      <c r="F188" s="42">
        <v>0</v>
      </c>
      <c r="G188" s="18">
        <f t="shared" si="19"/>
        <v>0</v>
      </c>
    </row>
    <row r="189" spans="2:7" s="15" customFormat="1" hidden="1" outlineLevel="1" x14ac:dyDescent="0.35">
      <c r="B189" s="15" t="s">
        <v>154</v>
      </c>
      <c r="E189" s="42">
        <v>-3</v>
      </c>
      <c r="F189" s="42">
        <v>11</v>
      </c>
      <c r="G189" s="18">
        <f t="shared" si="19"/>
        <v>-14</v>
      </c>
    </row>
    <row r="190" spans="2:7" s="15" customFormat="1" hidden="1" outlineLevel="1" x14ac:dyDescent="0.35">
      <c r="B190" s="15" t="s">
        <v>155</v>
      </c>
      <c r="E190" s="42">
        <v>6</v>
      </c>
      <c r="F190" s="42">
        <v>-13</v>
      </c>
      <c r="G190" s="18">
        <f t="shared" si="19"/>
        <v>19</v>
      </c>
    </row>
    <row r="191" spans="2:7" s="15" customFormat="1" hidden="1" outlineLevel="1" x14ac:dyDescent="0.35">
      <c r="B191" s="15" t="s">
        <v>156</v>
      </c>
      <c r="E191" s="42">
        <v>8</v>
      </c>
      <c r="F191" s="42">
        <v>-8</v>
      </c>
      <c r="G191" s="18">
        <f t="shared" si="19"/>
        <v>16</v>
      </c>
    </row>
    <row r="192" spans="2:7" s="15" customFormat="1" hidden="1" outlineLevel="1" x14ac:dyDescent="0.35">
      <c r="B192" s="15" t="s">
        <v>157</v>
      </c>
      <c r="E192" s="42">
        <v>14</v>
      </c>
      <c r="F192" s="42">
        <v>0</v>
      </c>
      <c r="G192" s="18">
        <f t="shared" si="19"/>
        <v>14</v>
      </c>
    </row>
    <row r="193" spans="1:7" hidden="1" outlineLevel="1" x14ac:dyDescent="0.35">
      <c r="A193" s="15"/>
      <c r="B193" s="15" t="s">
        <v>158</v>
      </c>
      <c r="E193" s="42">
        <v>0</v>
      </c>
      <c r="F193" s="42">
        <v>0</v>
      </c>
      <c r="G193" s="18">
        <f t="shared" ref="G193" si="35">E193-F193</f>
        <v>0</v>
      </c>
    </row>
    <row r="194" spans="1:7" hidden="1" outlineLevel="1" x14ac:dyDescent="0.35">
      <c r="A194" s="15"/>
      <c r="B194" s="15" t="s">
        <v>159</v>
      </c>
      <c r="E194" s="42">
        <v>-3</v>
      </c>
      <c r="F194" s="42">
        <v>13</v>
      </c>
      <c r="G194" s="18">
        <f t="shared" si="19"/>
        <v>-16</v>
      </c>
    </row>
    <row r="195" spans="1:7" hidden="1" outlineLevel="1" x14ac:dyDescent="0.35">
      <c r="A195" s="15"/>
      <c r="B195" s="15" t="s">
        <v>160</v>
      </c>
      <c r="E195" s="42">
        <v>0</v>
      </c>
      <c r="F195" s="42">
        <v>0</v>
      </c>
      <c r="G195" s="18">
        <f t="shared" si="19"/>
        <v>0</v>
      </c>
    </row>
    <row r="196" spans="1:7" hidden="1" outlineLevel="1" x14ac:dyDescent="0.35">
      <c r="A196" s="15"/>
      <c r="B196" s="15" t="s">
        <v>278</v>
      </c>
      <c r="E196" s="42">
        <v>0</v>
      </c>
      <c r="F196" s="42">
        <v>0</v>
      </c>
      <c r="G196" s="18">
        <f t="shared" ref="G196:G201" si="36">E196-F196</f>
        <v>0</v>
      </c>
    </row>
    <row r="197" spans="1:7" hidden="1" outlineLevel="1" x14ac:dyDescent="0.35">
      <c r="A197" s="15"/>
      <c r="B197" s="15" t="s">
        <v>280</v>
      </c>
      <c r="E197" s="42">
        <v>0</v>
      </c>
      <c r="F197" s="42">
        <v>2</v>
      </c>
      <c r="G197" s="18">
        <f t="shared" si="36"/>
        <v>-2</v>
      </c>
    </row>
    <row r="198" spans="1:7" hidden="1" outlineLevel="1" x14ac:dyDescent="0.35">
      <c r="A198" s="15"/>
      <c r="B198" s="15" t="s">
        <v>286</v>
      </c>
      <c r="E198" s="42" t="s">
        <v>251</v>
      </c>
      <c r="F198" s="42" t="s">
        <v>251</v>
      </c>
      <c r="G198" s="42" t="s">
        <v>251</v>
      </c>
    </row>
    <row r="199" spans="1:7" hidden="1" outlineLevel="1" x14ac:dyDescent="0.35">
      <c r="A199" s="15"/>
      <c r="B199" s="15" t="s">
        <v>161</v>
      </c>
      <c r="E199" s="42">
        <v>1</v>
      </c>
      <c r="F199" s="42">
        <v>5</v>
      </c>
      <c r="G199" s="18">
        <f t="shared" si="36"/>
        <v>-4</v>
      </c>
    </row>
    <row r="200" spans="1:7" hidden="1" outlineLevel="1" x14ac:dyDescent="0.35">
      <c r="A200" s="15"/>
      <c r="B200" s="15" t="s">
        <v>287</v>
      </c>
      <c r="E200" s="42" t="s">
        <v>251</v>
      </c>
      <c r="F200" s="42" t="s">
        <v>251</v>
      </c>
      <c r="G200" s="42" t="s">
        <v>251</v>
      </c>
    </row>
    <row r="201" spans="1:7" hidden="1" outlineLevel="1" x14ac:dyDescent="0.35">
      <c r="A201" s="15"/>
      <c r="B201" s="15" t="s">
        <v>279</v>
      </c>
      <c r="E201" s="42">
        <v>0</v>
      </c>
      <c r="F201" s="42">
        <v>0</v>
      </c>
      <c r="G201" s="18">
        <f t="shared" si="36"/>
        <v>0</v>
      </c>
    </row>
    <row r="202" spans="1:7" collapsed="1" x14ac:dyDescent="0.35">
      <c r="A202" s="15"/>
      <c r="B202" s="69" t="s">
        <v>6</v>
      </c>
      <c r="C202" s="69"/>
      <c r="D202" s="15" t="s">
        <v>197</v>
      </c>
      <c r="E202" s="43">
        <f>SUM(E175:E201)</f>
        <v>26</v>
      </c>
      <c r="F202" s="43">
        <f>SUM(F175:F201)</f>
        <v>-96</v>
      </c>
      <c r="G202" s="18">
        <f t="shared" si="19"/>
        <v>122</v>
      </c>
    </row>
    <row r="203" spans="1:7" hidden="1" outlineLevel="1" x14ac:dyDescent="0.35">
      <c r="A203" s="15"/>
      <c r="B203" s="15" t="s">
        <v>141</v>
      </c>
      <c r="E203" s="42">
        <v>-969</v>
      </c>
      <c r="F203" s="42">
        <v>-542</v>
      </c>
      <c r="G203" s="18">
        <f t="shared" si="19"/>
        <v>-427</v>
      </c>
    </row>
    <row r="204" spans="1:7" hidden="1" outlineLevel="1" x14ac:dyDescent="0.35">
      <c r="A204" s="15"/>
      <c r="B204" s="15" t="s">
        <v>142</v>
      </c>
      <c r="E204" s="42">
        <v>-718</v>
      </c>
      <c r="F204" s="42">
        <v>16</v>
      </c>
      <c r="G204" s="18">
        <f t="shared" ref="G204:G300" si="37">E204-F204</f>
        <v>-734</v>
      </c>
    </row>
    <row r="205" spans="1:7" hidden="1" outlineLevel="1" x14ac:dyDescent="0.35">
      <c r="A205" s="15"/>
      <c r="B205" s="15" t="s">
        <v>143</v>
      </c>
      <c r="E205" s="42">
        <v>-508</v>
      </c>
      <c r="F205" s="42">
        <v>-656</v>
      </c>
      <c r="G205" s="18">
        <f t="shared" ref="G205" si="38">E205-F205</f>
        <v>148</v>
      </c>
    </row>
    <row r="206" spans="1:7" hidden="1" outlineLevel="1" x14ac:dyDescent="0.35">
      <c r="A206" s="15"/>
      <c r="B206" s="15" t="s">
        <v>144</v>
      </c>
      <c r="E206" s="42">
        <v>-237</v>
      </c>
      <c r="F206" s="42">
        <v>42</v>
      </c>
      <c r="G206" s="18">
        <f t="shared" si="37"/>
        <v>-279</v>
      </c>
    </row>
    <row r="207" spans="1:7" hidden="1" outlineLevel="1" x14ac:dyDescent="0.35">
      <c r="A207" s="15"/>
      <c r="B207" s="15" t="s">
        <v>145</v>
      </c>
      <c r="E207" s="42">
        <v>-436</v>
      </c>
      <c r="F207" s="42">
        <v>-701</v>
      </c>
      <c r="G207" s="18">
        <f t="shared" si="37"/>
        <v>265</v>
      </c>
    </row>
    <row r="208" spans="1:7" hidden="1" outlineLevel="1" x14ac:dyDescent="0.35">
      <c r="A208" s="15"/>
      <c r="B208" s="15" t="s">
        <v>146</v>
      </c>
      <c r="E208" s="42">
        <v>-1166</v>
      </c>
      <c r="F208" s="42">
        <v>-979</v>
      </c>
      <c r="G208" s="18">
        <f t="shared" si="37"/>
        <v>-187</v>
      </c>
    </row>
    <row r="209" spans="2:7" s="15" customFormat="1" hidden="1" outlineLevel="1" x14ac:dyDescent="0.35">
      <c r="B209" s="15" t="s">
        <v>147</v>
      </c>
      <c r="E209" s="42">
        <v>-1283</v>
      </c>
      <c r="F209" s="42">
        <v>-866.6</v>
      </c>
      <c r="G209" s="18">
        <f t="shared" si="37"/>
        <v>-416.4</v>
      </c>
    </row>
    <row r="210" spans="2:7" s="15" customFormat="1" hidden="1" outlineLevel="1" x14ac:dyDescent="0.35">
      <c r="B210" s="15" t="s">
        <v>148</v>
      </c>
      <c r="E210" s="42">
        <v>-1354</v>
      </c>
      <c r="F210" s="42">
        <v>-669</v>
      </c>
      <c r="G210" s="18">
        <f t="shared" si="37"/>
        <v>-685</v>
      </c>
    </row>
    <row r="211" spans="2:7" s="15" customFormat="1" hidden="1" outlineLevel="1" x14ac:dyDescent="0.35">
      <c r="B211" s="15" t="s">
        <v>284</v>
      </c>
      <c r="E211" s="42">
        <v>23</v>
      </c>
      <c r="F211" s="42">
        <v>-78</v>
      </c>
      <c r="G211" s="18">
        <f t="shared" si="37"/>
        <v>101</v>
      </c>
    </row>
    <row r="212" spans="2:7" s="15" customFormat="1" hidden="1" outlineLevel="1" x14ac:dyDescent="0.35">
      <c r="B212" s="15" t="s">
        <v>149</v>
      </c>
      <c r="E212" s="42">
        <v>-957</v>
      </c>
      <c r="F212" s="42">
        <v>475</v>
      </c>
      <c r="G212" s="18">
        <f t="shared" ref="G212" si="39">E212-F212</f>
        <v>-1432</v>
      </c>
    </row>
    <row r="213" spans="2:7" s="15" customFormat="1" hidden="1" outlineLevel="1" x14ac:dyDescent="0.35">
      <c r="B213" s="15" t="s">
        <v>150</v>
      </c>
      <c r="E213" s="42">
        <v>-423</v>
      </c>
      <c r="F213" s="42">
        <v>-477</v>
      </c>
      <c r="G213" s="18">
        <f t="shared" ref="G213" si="40">E213-F213</f>
        <v>54</v>
      </c>
    </row>
    <row r="214" spans="2:7" s="15" customFormat="1" hidden="1" outlineLevel="1" x14ac:dyDescent="0.35">
      <c r="B214" s="15" t="s">
        <v>151</v>
      </c>
      <c r="E214" s="42">
        <v>-226</v>
      </c>
      <c r="F214" s="42">
        <v>636</v>
      </c>
      <c r="G214" s="18">
        <f t="shared" si="37"/>
        <v>-862</v>
      </c>
    </row>
    <row r="215" spans="2:7" s="15" customFormat="1" hidden="1" outlineLevel="1" x14ac:dyDescent="0.35">
      <c r="B215" s="15" t="s">
        <v>152</v>
      </c>
      <c r="E215" s="42">
        <v>-168</v>
      </c>
      <c r="F215" s="42">
        <v>-56</v>
      </c>
      <c r="G215" s="18">
        <f t="shared" si="37"/>
        <v>-112</v>
      </c>
    </row>
    <row r="216" spans="2:7" s="15" customFormat="1" hidden="1" outlineLevel="1" x14ac:dyDescent="0.35">
      <c r="B216" s="15" t="s">
        <v>153</v>
      </c>
      <c r="E216" s="42">
        <v>644</v>
      </c>
      <c r="F216" s="42">
        <v>-417</v>
      </c>
      <c r="G216" s="18">
        <f t="shared" si="37"/>
        <v>1061</v>
      </c>
    </row>
    <row r="217" spans="2:7" s="15" customFormat="1" hidden="1" outlineLevel="1" x14ac:dyDescent="0.35">
      <c r="B217" s="15" t="s">
        <v>154</v>
      </c>
      <c r="E217" s="42">
        <v>46</v>
      </c>
      <c r="F217" s="42">
        <v>-408</v>
      </c>
      <c r="G217" s="18">
        <f t="shared" si="37"/>
        <v>454</v>
      </c>
    </row>
    <row r="218" spans="2:7" s="15" customFormat="1" hidden="1" outlineLevel="1" x14ac:dyDescent="0.35">
      <c r="B218" s="15" t="s">
        <v>155</v>
      </c>
      <c r="E218" s="42">
        <v>-1168</v>
      </c>
      <c r="F218" s="42">
        <v>-235</v>
      </c>
      <c r="G218" s="18">
        <f t="shared" si="37"/>
        <v>-933</v>
      </c>
    </row>
    <row r="219" spans="2:7" s="15" customFormat="1" hidden="1" outlineLevel="1" x14ac:dyDescent="0.35">
      <c r="B219" s="15" t="s">
        <v>156</v>
      </c>
      <c r="E219" s="42">
        <v>-428</v>
      </c>
      <c r="F219" s="42">
        <v>-233</v>
      </c>
      <c r="G219" s="18">
        <f t="shared" si="37"/>
        <v>-195</v>
      </c>
    </row>
    <row r="220" spans="2:7" s="15" customFormat="1" hidden="1" outlineLevel="1" x14ac:dyDescent="0.35">
      <c r="B220" s="15" t="s">
        <v>157</v>
      </c>
      <c r="E220" s="42">
        <v>-221</v>
      </c>
      <c r="F220" s="42">
        <v>-1</v>
      </c>
      <c r="G220" s="18">
        <f t="shared" si="37"/>
        <v>-220</v>
      </c>
    </row>
    <row r="221" spans="2:7" s="15" customFormat="1" hidden="1" outlineLevel="1" x14ac:dyDescent="0.35">
      <c r="B221" s="15" t="s">
        <v>158</v>
      </c>
      <c r="E221" s="42">
        <v>-615</v>
      </c>
      <c r="F221" s="42">
        <v>148</v>
      </c>
      <c r="G221" s="18">
        <f t="shared" ref="G221" si="41">E221-F221</f>
        <v>-763</v>
      </c>
    </row>
    <row r="222" spans="2:7" s="15" customFormat="1" hidden="1" outlineLevel="1" x14ac:dyDescent="0.35">
      <c r="B222" s="15" t="s">
        <v>159</v>
      </c>
      <c r="E222" s="42">
        <v>-1893</v>
      </c>
      <c r="F222" s="42">
        <v>-184</v>
      </c>
      <c r="G222" s="18">
        <f t="shared" si="37"/>
        <v>-1709</v>
      </c>
    </row>
    <row r="223" spans="2:7" s="15" customFormat="1" hidden="1" outlineLevel="1" x14ac:dyDescent="0.35">
      <c r="B223" s="15" t="s">
        <v>160</v>
      </c>
      <c r="E223" s="42">
        <v>-183</v>
      </c>
      <c r="F223" s="42">
        <v>-274</v>
      </c>
      <c r="G223" s="18">
        <f t="shared" si="37"/>
        <v>91</v>
      </c>
    </row>
    <row r="224" spans="2:7" s="15" customFormat="1" hidden="1" outlineLevel="1" x14ac:dyDescent="0.35">
      <c r="B224" s="15" t="s">
        <v>278</v>
      </c>
      <c r="E224" s="42">
        <v>22</v>
      </c>
      <c r="F224" s="42">
        <v>-50</v>
      </c>
      <c r="G224" s="18">
        <f t="shared" ref="G224:G229" si="42">E224-F224</f>
        <v>72</v>
      </c>
    </row>
    <row r="225" spans="1:7" hidden="1" outlineLevel="1" x14ac:dyDescent="0.35">
      <c r="A225" s="15"/>
      <c r="B225" s="15" t="s">
        <v>280</v>
      </c>
      <c r="E225" s="42">
        <v>28</v>
      </c>
      <c r="F225" s="42">
        <v>58</v>
      </c>
      <c r="G225" s="18">
        <f t="shared" si="42"/>
        <v>-30</v>
      </c>
    </row>
    <row r="226" spans="1:7" hidden="1" outlineLevel="1" x14ac:dyDescent="0.35">
      <c r="A226" s="15"/>
      <c r="B226" s="15" t="s">
        <v>286</v>
      </c>
      <c r="E226" s="42" t="s">
        <v>251</v>
      </c>
      <c r="F226" s="42" t="s">
        <v>251</v>
      </c>
      <c r="G226" s="42" t="s">
        <v>251</v>
      </c>
    </row>
    <row r="227" spans="1:7" hidden="1" outlineLevel="1" x14ac:dyDescent="0.35">
      <c r="A227" s="15"/>
      <c r="B227" s="15" t="s">
        <v>161</v>
      </c>
      <c r="E227" s="42">
        <v>-92</v>
      </c>
      <c r="F227" s="42">
        <v>-22</v>
      </c>
      <c r="G227" s="18">
        <f t="shared" si="42"/>
        <v>-70</v>
      </c>
    </row>
    <row r="228" spans="1:7" hidden="1" outlineLevel="1" x14ac:dyDescent="0.35">
      <c r="A228" s="15"/>
      <c r="B228" s="15" t="s">
        <v>287</v>
      </c>
      <c r="E228" s="42" t="s">
        <v>251</v>
      </c>
      <c r="F228" s="42" t="s">
        <v>251</v>
      </c>
      <c r="G228" s="42" t="s">
        <v>251</v>
      </c>
    </row>
    <row r="229" spans="1:7" hidden="1" outlineLevel="1" x14ac:dyDescent="0.35">
      <c r="A229" s="15"/>
      <c r="B229" s="15" t="s">
        <v>279</v>
      </c>
      <c r="E229" s="42">
        <v>-183</v>
      </c>
      <c r="F229" s="42">
        <v>-130</v>
      </c>
      <c r="G229" s="18">
        <f t="shared" si="42"/>
        <v>-53</v>
      </c>
    </row>
    <row r="230" spans="1:7" collapsed="1" x14ac:dyDescent="0.35">
      <c r="A230" s="15"/>
      <c r="B230" s="69" t="s">
        <v>7</v>
      </c>
      <c r="C230" s="69"/>
      <c r="D230" s="15" t="s">
        <v>198</v>
      </c>
      <c r="E230" s="43">
        <f>SUM(E203:E229)</f>
        <v>-12465</v>
      </c>
      <c r="F230" s="43">
        <f>SUM(F203:F229)</f>
        <v>-5603.6</v>
      </c>
      <c r="G230" s="18">
        <f t="shared" si="37"/>
        <v>-6861.4</v>
      </c>
    </row>
    <row r="231" spans="1:7" hidden="1" outlineLevel="1" x14ac:dyDescent="0.35">
      <c r="A231" s="15"/>
      <c r="B231" s="15" t="s">
        <v>141</v>
      </c>
      <c r="E231" s="42">
        <v>2286</v>
      </c>
      <c r="F231" s="42">
        <v>355</v>
      </c>
      <c r="G231" s="18">
        <f t="shared" si="37"/>
        <v>1931</v>
      </c>
    </row>
    <row r="232" spans="1:7" hidden="1" outlineLevel="1" x14ac:dyDescent="0.35">
      <c r="A232" s="15"/>
      <c r="B232" s="15" t="s">
        <v>142</v>
      </c>
      <c r="E232" s="42">
        <v>-884</v>
      </c>
      <c r="F232" s="42">
        <v>-1293</v>
      </c>
      <c r="G232" s="18">
        <f t="shared" si="37"/>
        <v>409</v>
      </c>
    </row>
    <row r="233" spans="1:7" hidden="1" outlineLevel="1" x14ac:dyDescent="0.35">
      <c r="A233" s="15"/>
      <c r="B233" s="15" t="s">
        <v>143</v>
      </c>
      <c r="E233" s="42">
        <v>4961</v>
      </c>
      <c r="F233" s="42">
        <v>160</v>
      </c>
      <c r="G233" s="18">
        <f t="shared" ref="G233" si="43">E233-F233</f>
        <v>4801</v>
      </c>
    </row>
    <row r="234" spans="1:7" hidden="1" outlineLevel="1" x14ac:dyDescent="0.35">
      <c r="A234" s="15"/>
      <c r="B234" s="15" t="s">
        <v>144</v>
      </c>
      <c r="E234" s="42">
        <v>655</v>
      </c>
      <c r="F234" s="42">
        <v>-383</v>
      </c>
      <c r="G234" s="18">
        <f t="shared" si="37"/>
        <v>1038</v>
      </c>
    </row>
    <row r="235" spans="1:7" hidden="1" outlineLevel="1" x14ac:dyDescent="0.35">
      <c r="A235" s="15"/>
      <c r="B235" s="15" t="s">
        <v>145</v>
      </c>
      <c r="E235" s="42">
        <v>259</v>
      </c>
      <c r="F235" s="42">
        <v>1699</v>
      </c>
      <c r="G235" s="18">
        <f t="shared" si="37"/>
        <v>-1440</v>
      </c>
    </row>
    <row r="236" spans="1:7" hidden="1" outlineLevel="1" x14ac:dyDescent="0.35">
      <c r="A236" s="15"/>
      <c r="B236" s="15" t="s">
        <v>146</v>
      </c>
      <c r="E236" s="42">
        <v>4081</v>
      </c>
      <c r="F236" s="42">
        <v>1493</v>
      </c>
      <c r="G236" s="18">
        <f t="shared" si="37"/>
        <v>2588</v>
      </c>
    </row>
    <row r="237" spans="1:7" hidden="1" outlineLevel="1" x14ac:dyDescent="0.35">
      <c r="A237" s="15"/>
      <c r="B237" s="15" t="s">
        <v>147</v>
      </c>
      <c r="E237" s="42">
        <v>2747</v>
      </c>
      <c r="F237" s="42">
        <v>2562.4</v>
      </c>
      <c r="G237" s="18">
        <f t="shared" si="37"/>
        <v>184.59999999999991</v>
      </c>
    </row>
    <row r="238" spans="1:7" hidden="1" outlineLevel="1" x14ac:dyDescent="0.35">
      <c r="A238" s="15"/>
      <c r="B238" s="15" t="s">
        <v>148</v>
      </c>
      <c r="E238" s="42">
        <v>190</v>
      </c>
      <c r="F238" s="42">
        <v>2596</v>
      </c>
      <c r="G238" s="18">
        <f t="shared" si="37"/>
        <v>-2406</v>
      </c>
    </row>
    <row r="239" spans="1:7" hidden="1" outlineLevel="1" x14ac:dyDescent="0.35">
      <c r="A239" s="15"/>
      <c r="B239" s="15" t="s">
        <v>284</v>
      </c>
      <c r="E239" s="42">
        <v>2627</v>
      </c>
      <c r="F239" s="42">
        <v>123</v>
      </c>
      <c r="G239" s="18">
        <f t="shared" si="37"/>
        <v>2504</v>
      </c>
    </row>
    <row r="240" spans="1:7" hidden="1" outlineLevel="1" x14ac:dyDescent="0.35">
      <c r="A240" s="15"/>
      <c r="B240" s="15" t="s">
        <v>149</v>
      </c>
      <c r="E240" s="42">
        <v>1847</v>
      </c>
      <c r="F240" s="42">
        <v>-1033</v>
      </c>
      <c r="G240" s="18">
        <f t="shared" ref="G240" si="44">E240-F240</f>
        <v>2880</v>
      </c>
    </row>
    <row r="241" spans="2:7" s="15" customFormat="1" hidden="1" outlineLevel="1" x14ac:dyDescent="0.35">
      <c r="B241" s="15" t="s">
        <v>150</v>
      </c>
      <c r="E241" s="42">
        <v>423</v>
      </c>
      <c r="F241" s="42">
        <v>-989</v>
      </c>
      <c r="G241" s="18">
        <f t="shared" ref="G241" si="45">E241-F241</f>
        <v>1412</v>
      </c>
    </row>
    <row r="242" spans="2:7" s="15" customFormat="1" hidden="1" outlineLevel="1" x14ac:dyDescent="0.35">
      <c r="B242" s="15" t="s">
        <v>151</v>
      </c>
      <c r="E242" s="42">
        <v>77</v>
      </c>
      <c r="F242" s="42">
        <v>-334</v>
      </c>
      <c r="G242" s="18">
        <f t="shared" si="37"/>
        <v>411</v>
      </c>
    </row>
    <row r="243" spans="2:7" s="15" customFormat="1" hidden="1" outlineLevel="1" x14ac:dyDescent="0.35">
      <c r="B243" s="15" t="s">
        <v>152</v>
      </c>
      <c r="E243" s="42">
        <v>-151</v>
      </c>
      <c r="F243" s="42">
        <v>-273</v>
      </c>
      <c r="G243" s="18">
        <f t="shared" si="37"/>
        <v>122</v>
      </c>
    </row>
    <row r="244" spans="2:7" s="15" customFormat="1" hidden="1" outlineLevel="1" x14ac:dyDescent="0.35">
      <c r="B244" s="15" t="s">
        <v>153</v>
      </c>
      <c r="E244" s="42">
        <v>565</v>
      </c>
      <c r="F244" s="42">
        <v>56</v>
      </c>
      <c r="G244" s="18">
        <f t="shared" si="37"/>
        <v>509</v>
      </c>
    </row>
    <row r="245" spans="2:7" s="15" customFormat="1" hidden="1" outlineLevel="1" x14ac:dyDescent="0.35">
      <c r="B245" s="15" t="s">
        <v>154</v>
      </c>
      <c r="E245" s="42">
        <v>6945</v>
      </c>
      <c r="F245" s="42">
        <v>208</v>
      </c>
      <c r="G245" s="18">
        <f t="shared" si="37"/>
        <v>6737</v>
      </c>
    </row>
    <row r="246" spans="2:7" s="15" customFormat="1" hidden="1" outlineLevel="1" x14ac:dyDescent="0.35">
      <c r="B246" s="15" t="s">
        <v>155</v>
      </c>
      <c r="E246" s="42">
        <v>2460</v>
      </c>
      <c r="F246" s="42">
        <v>410</v>
      </c>
      <c r="G246" s="18">
        <f t="shared" si="37"/>
        <v>2050</v>
      </c>
    </row>
    <row r="247" spans="2:7" s="15" customFormat="1" hidden="1" outlineLevel="1" x14ac:dyDescent="0.35">
      <c r="B247" s="15" t="s">
        <v>156</v>
      </c>
      <c r="E247" s="42">
        <v>841</v>
      </c>
      <c r="F247" s="42">
        <v>402</v>
      </c>
      <c r="G247" s="18">
        <f t="shared" si="37"/>
        <v>439</v>
      </c>
    </row>
    <row r="248" spans="2:7" s="15" customFormat="1" hidden="1" outlineLevel="1" x14ac:dyDescent="0.35">
      <c r="B248" s="15" t="s">
        <v>157</v>
      </c>
      <c r="E248" s="42">
        <v>1403</v>
      </c>
      <c r="F248" s="42">
        <v>-665</v>
      </c>
      <c r="G248" s="18">
        <f t="shared" si="37"/>
        <v>2068</v>
      </c>
    </row>
    <row r="249" spans="2:7" s="15" customFormat="1" hidden="1" outlineLevel="1" x14ac:dyDescent="0.35">
      <c r="B249" s="15" t="s">
        <v>158</v>
      </c>
      <c r="E249" s="42">
        <v>630</v>
      </c>
      <c r="F249" s="42">
        <v>147</v>
      </c>
      <c r="G249" s="18">
        <f t="shared" ref="G249" si="46">E249-F249</f>
        <v>483</v>
      </c>
    </row>
    <row r="250" spans="2:7" s="15" customFormat="1" hidden="1" outlineLevel="1" x14ac:dyDescent="0.35">
      <c r="B250" s="15" t="s">
        <v>159</v>
      </c>
      <c r="E250" s="42">
        <v>3176</v>
      </c>
      <c r="F250" s="42">
        <v>1785</v>
      </c>
      <c r="G250" s="18">
        <f t="shared" si="37"/>
        <v>1391</v>
      </c>
    </row>
    <row r="251" spans="2:7" s="15" customFormat="1" hidden="1" outlineLevel="1" x14ac:dyDescent="0.35">
      <c r="B251" s="15" t="s">
        <v>160</v>
      </c>
      <c r="E251" s="42">
        <v>1074</v>
      </c>
      <c r="F251" s="42">
        <v>615</v>
      </c>
      <c r="G251" s="18">
        <f t="shared" si="37"/>
        <v>459</v>
      </c>
    </row>
    <row r="252" spans="2:7" s="15" customFormat="1" hidden="1" outlineLevel="1" x14ac:dyDescent="0.35">
      <c r="B252" s="15" t="s">
        <v>278</v>
      </c>
      <c r="E252" s="42">
        <v>280</v>
      </c>
      <c r="F252" s="42">
        <v>260</v>
      </c>
      <c r="G252" s="18">
        <f t="shared" ref="G252:G257" si="47">E252-F252</f>
        <v>20</v>
      </c>
    </row>
    <row r="253" spans="2:7" s="15" customFormat="1" hidden="1" outlineLevel="1" x14ac:dyDescent="0.35">
      <c r="B253" s="15" t="s">
        <v>280</v>
      </c>
      <c r="E253" s="42">
        <v>899</v>
      </c>
      <c r="F253" s="42">
        <v>431</v>
      </c>
      <c r="G253" s="18">
        <f t="shared" si="47"/>
        <v>468</v>
      </c>
    </row>
    <row r="254" spans="2:7" s="15" customFormat="1" hidden="1" outlineLevel="1" x14ac:dyDescent="0.35">
      <c r="B254" s="15" t="s">
        <v>286</v>
      </c>
      <c r="E254" s="42" t="s">
        <v>251</v>
      </c>
      <c r="F254" s="42" t="s">
        <v>251</v>
      </c>
      <c r="G254" s="42" t="s">
        <v>251</v>
      </c>
    </row>
    <row r="255" spans="2:7" s="15" customFormat="1" hidden="1" outlineLevel="1" x14ac:dyDescent="0.35">
      <c r="B255" s="15" t="s">
        <v>161</v>
      </c>
      <c r="E255" s="42">
        <v>645</v>
      </c>
      <c r="F255" s="42">
        <v>-85</v>
      </c>
      <c r="G255" s="18">
        <f t="shared" si="47"/>
        <v>730</v>
      </c>
    </row>
    <row r="256" spans="2:7" s="15" customFormat="1" hidden="1" outlineLevel="1" x14ac:dyDescent="0.35">
      <c r="B256" s="15" t="s">
        <v>287</v>
      </c>
      <c r="E256" s="42" t="s">
        <v>251</v>
      </c>
      <c r="F256" s="42" t="s">
        <v>251</v>
      </c>
      <c r="G256" s="42" t="s">
        <v>251</v>
      </c>
    </row>
    <row r="257" spans="1:7" hidden="1" outlineLevel="1" x14ac:dyDescent="0.35">
      <c r="A257" s="15"/>
      <c r="B257" s="15" t="s">
        <v>279</v>
      </c>
      <c r="E257" s="42">
        <v>443</v>
      </c>
      <c r="F257" s="42">
        <v>35</v>
      </c>
      <c r="G257" s="18">
        <f t="shared" si="47"/>
        <v>408</v>
      </c>
    </row>
    <row r="258" spans="1:7" collapsed="1" x14ac:dyDescent="0.35">
      <c r="A258" s="15"/>
      <c r="B258" s="69" t="s">
        <v>34</v>
      </c>
      <c r="C258" s="69"/>
      <c r="D258" s="15" t="s">
        <v>199</v>
      </c>
      <c r="E258" s="43">
        <f>SUM(E231:E257)</f>
        <v>38479</v>
      </c>
      <c r="F258" s="43">
        <f>SUM(F231:F257)</f>
        <v>8282.4</v>
      </c>
      <c r="G258" s="18">
        <f t="shared" si="37"/>
        <v>30196.6</v>
      </c>
    </row>
    <row r="259" spans="1:7" hidden="1" outlineLevel="1" x14ac:dyDescent="0.35">
      <c r="A259" s="15"/>
      <c r="B259" s="15" t="s">
        <v>141</v>
      </c>
      <c r="E259" s="42">
        <v>3611</v>
      </c>
      <c r="F259" s="42">
        <v>2961</v>
      </c>
      <c r="G259" s="18">
        <f t="shared" si="37"/>
        <v>650</v>
      </c>
    </row>
    <row r="260" spans="1:7" hidden="1" outlineLevel="1" x14ac:dyDescent="0.35">
      <c r="A260" s="15"/>
      <c r="B260" s="15" t="s">
        <v>142</v>
      </c>
      <c r="E260" s="42">
        <v>1555</v>
      </c>
      <c r="F260" s="42">
        <v>997</v>
      </c>
      <c r="G260" s="18">
        <f t="shared" si="37"/>
        <v>558</v>
      </c>
    </row>
    <row r="261" spans="1:7" hidden="1" outlineLevel="1" x14ac:dyDescent="0.35">
      <c r="A261" s="15"/>
      <c r="B261" s="15" t="s">
        <v>143</v>
      </c>
      <c r="E261" s="42">
        <v>4697</v>
      </c>
      <c r="F261" s="42">
        <v>2433</v>
      </c>
      <c r="G261" s="18">
        <f t="shared" ref="G261" si="48">E261-F261</f>
        <v>2264</v>
      </c>
    </row>
    <row r="262" spans="1:7" hidden="1" outlineLevel="1" x14ac:dyDescent="0.35">
      <c r="A262" s="15"/>
      <c r="B262" s="15" t="s">
        <v>144</v>
      </c>
      <c r="E262" s="42">
        <v>1258</v>
      </c>
      <c r="F262" s="42">
        <v>770</v>
      </c>
      <c r="G262" s="18">
        <f t="shared" si="37"/>
        <v>488</v>
      </c>
    </row>
    <row r="263" spans="1:7" hidden="1" outlineLevel="1" x14ac:dyDescent="0.35">
      <c r="A263" s="15"/>
      <c r="B263" s="15" t="s">
        <v>145</v>
      </c>
      <c r="E263" s="42">
        <v>3056</v>
      </c>
      <c r="F263" s="42">
        <v>1867</v>
      </c>
      <c r="G263" s="18">
        <f t="shared" si="37"/>
        <v>1189</v>
      </c>
    </row>
    <row r="264" spans="1:7" hidden="1" outlineLevel="1" x14ac:dyDescent="0.35">
      <c r="A264" s="15"/>
      <c r="B264" s="15" t="s">
        <v>146</v>
      </c>
      <c r="E264" s="42">
        <v>4823</v>
      </c>
      <c r="F264" s="42">
        <v>2214</v>
      </c>
      <c r="G264" s="18">
        <f t="shared" si="37"/>
        <v>2609</v>
      </c>
    </row>
    <row r="265" spans="1:7" hidden="1" outlineLevel="1" x14ac:dyDescent="0.35">
      <c r="A265" s="15"/>
      <c r="B265" s="15" t="s">
        <v>147</v>
      </c>
      <c r="E265" s="42">
        <v>4476</v>
      </c>
      <c r="F265" s="42">
        <v>2396</v>
      </c>
      <c r="G265" s="18">
        <f t="shared" si="37"/>
        <v>2080</v>
      </c>
    </row>
    <row r="266" spans="1:7" hidden="1" outlineLevel="1" x14ac:dyDescent="0.35">
      <c r="A266" s="15"/>
      <c r="B266" s="15" t="s">
        <v>148</v>
      </c>
      <c r="E266" s="42">
        <v>133</v>
      </c>
      <c r="F266" s="42">
        <v>141</v>
      </c>
      <c r="G266" s="18">
        <f t="shared" si="37"/>
        <v>-8</v>
      </c>
    </row>
    <row r="267" spans="1:7" hidden="1" outlineLevel="1" x14ac:dyDescent="0.35">
      <c r="A267" s="15"/>
      <c r="B267" s="15" t="s">
        <v>284</v>
      </c>
      <c r="E267" s="42">
        <v>90</v>
      </c>
      <c r="F267" s="42">
        <v>50</v>
      </c>
      <c r="G267" s="18">
        <f t="shared" si="37"/>
        <v>40</v>
      </c>
    </row>
    <row r="268" spans="1:7" hidden="1" outlineLevel="1" x14ac:dyDescent="0.35">
      <c r="A268" s="15"/>
      <c r="B268" s="15" t="s">
        <v>149</v>
      </c>
      <c r="E268" s="42">
        <v>3114</v>
      </c>
      <c r="F268" s="42">
        <v>1750</v>
      </c>
      <c r="G268" s="18">
        <f t="shared" ref="G268" si="49">E268-F268</f>
        <v>1364</v>
      </c>
    </row>
    <row r="269" spans="1:7" hidden="1" outlineLevel="1" x14ac:dyDescent="0.35">
      <c r="A269" s="15"/>
      <c r="B269" s="15" t="s">
        <v>150</v>
      </c>
      <c r="E269" s="42">
        <v>1984</v>
      </c>
      <c r="F269" s="42">
        <v>1157</v>
      </c>
      <c r="G269" s="18">
        <f t="shared" ref="G269" si="50">E269-F269</f>
        <v>827</v>
      </c>
    </row>
    <row r="270" spans="1:7" hidden="1" outlineLevel="1" x14ac:dyDescent="0.35">
      <c r="A270" s="15"/>
      <c r="B270" s="15" t="s">
        <v>151</v>
      </c>
      <c r="E270" s="42">
        <v>-361</v>
      </c>
      <c r="F270" s="42">
        <v>-72</v>
      </c>
      <c r="G270" s="18">
        <f t="shared" si="37"/>
        <v>-289</v>
      </c>
    </row>
    <row r="271" spans="1:7" hidden="1" outlineLevel="1" x14ac:dyDescent="0.35">
      <c r="A271" s="15"/>
      <c r="B271" s="15" t="s">
        <v>152</v>
      </c>
      <c r="E271" s="42">
        <v>203</v>
      </c>
      <c r="F271" s="42">
        <v>513</v>
      </c>
      <c r="G271" s="18">
        <f t="shared" si="37"/>
        <v>-310</v>
      </c>
    </row>
    <row r="272" spans="1:7" hidden="1" outlineLevel="1" x14ac:dyDescent="0.35">
      <c r="A272" s="15"/>
      <c r="B272" s="15" t="s">
        <v>153</v>
      </c>
      <c r="E272" s="42">
        <v>0</v>
      </c>
      <c r="F272" s="42">
        <v>0</v>
      </c>
      <c r="G272" s="18">
        <f t="shared" si="37"/>
        <v>0</v>
      </c>
    </row>
    <row r="273" spans="1:7" hidden="1" outlineLevel="1" x14ac:dyDescent="0.35">
      <c r="A273" s="15"/>
      <c r="B273" s="15" t="s">
        <v>154</v>
      </c>
      <c r="E273" s="42">
        <v>3786</v>
      </c>
      <c r="F273" s="42">
        <v>2711</v>
      </c>
      <c r="G273" s="18">
        <f t="shared" si="37"/>
        <v>1075</v>
      </c>
    </row>
    <row r="274" spans="1:7" hidden="1" outlineLevel="1" x14ac:dyDescent="0.35">
      <c r="A274" s="15"/>
      <c r="B274" s="15" t="s">
        <v>155</v>
      </c>
      <c r="E274" s="42">
        <v>0</v>
      </c>
      <c r="F274" s="42">
        <v>0</v>
      </c>
      <c r="G274" s="18">
        <f t="shared" si="37"/>
        <v>0</v>
      </c>
    </row>
    <row r="275" spans="1:7" hidden="1" outlineLevel="1" x14ac:dyDescent="0.35">
      <c r="A275" s="15"/>
      <c r="B275" s="15" t="s">
        <v>156</v>
      </c>
      <c r="E275" s="42">
        <v>-25</v>
      </c>
      <c r="F275" s="42">
        <v>-36</v>
      </c>
      <c r="G275" s="18">
        <f t="shared" si="37"/>
        <v>11</v>
      </c>
    </row>
    <row r="276" spans="1:7" hidden="1" outlineLevel="1" x14ac:dyDescent="0.35">
      <c r="A276" s="15"/>
      <c r="B276" s="15" t="s">
        <v>157</v>
      </c>
      <c r="E276" s="42">
        <v>1587</v>
      </c>
      <c r="F276" s="42">
        <v>1019</v>
      </c>
      <c r="G276" s="18">
        <f t="shared" si="37"/>
        <v>568</v>
      </c>
    </row>
    <row r="277" spans="1:7" hidden="1" outlineLevel="1" x14ac:dyDescent="0.35">
      <c r="A277" s="15"/>
      <c r="B277" s="15" t="s">
        <v>158</v>
      </c>
      <c r="E277" s="42">
        <v>878</v>
      </c>
      <c r="F277" s="42">
        <v>650</v>
      </c>
      <c r="G277" s="18">
        <f t="shared" ref="G277" si="51">E277-F277</f>
        <v>228</v>
      </c>
    </row>
    <row r="278" spans="1:7" hidden="1" outlineLevel="1" x14ac:dyDescent="0.35">
      <c r="A278" s="15"/>
      <c r="B278" s="15" t="s">
        <v>159</v>
      </c>
      <c r="E278" s="42">
        <v>3747</v>
      </c>
      <c r="F278" s="42">
        <v>3455</v>
      </c>
      <c r="G278" s="18">
        <f t="shared" si="37"/>
        <v>292</v>
      </c>
    </row>
    <row r="279" spans="1:7" hidden="1" outlineLevel="1" x14ac:dyDescent="0.35">
      <c r="A279" s="15"/>
      <c r="B279" s="15" t="s">
        <v>160</v>
      </c>
      <c r="E279" s="42">
        <v>0</v>
      </c>
      <c r="F279" s="42">
        <v>0</v>
      </c>
      <c r="G279" s="18">
        <f t="shared" si="37"/>
        <v>0</v>
      </c>
    </row>
    <row r="280" spans="1:7" hidden="1" outlineLevel="1" x14ac:dyDescent="0.35">
      <c r="A280" s="15"/>
      <c r="B280" s="15" t="s">
        <v>278</v>
      </c>
      <c r="E280" s="42">
        <v>-576</v>
      </c>
      <c r="F280" s="42">
        <v>187</v>
      </c>
      <c r="G280" s="18">
        <f t="shared" ref="G280:G285" si="52">E280-F280</f>
        <v>-763</v>
      </c>
    </row>
    <row r="281" spans="1:7" hidden="1" outlineLevel="1" x14ac:dyDescent="0.35">
      <c r="A281" s="15"/>
      <c r="B281" s="15" t="s">
        <v>280</v>
      </c>
      <c r="E281" s="42">
        <v>-587</v>
      </c>
      <c r="F281" s="42">
        <v>702</v>
      </c>
      <c r="G281" s="18">
        <f t="shared" si="52"/>
        <v>-1289</v>
      </c>
    </row>
    <row r="282" spans="1:7" hidden="1" outlineLevel="1" x14ac:dyDescent="0.35">
      <c r="A282" s="15"/>
      <c r="B282" s="15" t="s">
        <v>286</v>
      </c>
      <c r="E282" s="42" t="s">
        <v>251</v>
      </c>
      <c r="F282" s="42" t="s">
        <v>251</v>
      </c>
      <c r="G282" s="42" t="s">
        <v>251</v>
      </c>
    </row>
    <row r="283" spans="1:7" hidden="1" outlineLevel="1" x14ac:dyDescent="0.35">
      <c r="A283" s="15"/>
      <c r="B283" s="15" t="s">
        <v>161</v>
      </c>
      <c r="E283" s="42">
        <v>0</v>
      </c>
      <c r="F283" s="42">
        <v>0</v>
      </c>
      <c r="G283" s="18">
        <f t="shared" si="52"/>
        <v>0</v>
      </c>
    </row>
    <row r="284" spans="1:7" hidden="1" outlineLevel="1" x14ac:dyDescent="0.35">
      <c r="A284" s="15"/>
      <c r="B284" s="15" t="s">
        <v>287</v>
      </c>
      <c r="E284" s="42" t="s">
        <v>251</v>
      </c>
      <c r="F284" s="42" t="s">
        <v>251</v>
      </c>
      <c r="G284" s="42" t="s">
        <v>251</v>
      </c>
    </row>
    <row r="285" spans="1:7" hidden="1" outlineLevel="1" x14ac:dyDescent="0.35">
      <c r="A285" s="15"/>
      <c r="B285" s="15" t="s">
        <v>279</v>
      </c>
      <c r="E285" s="42">
        <v>0</v>
      </c>
      <c r="F285" s="42">
        <v>0</v>
      </c>
      <c r="G285" s="18">
        <f t="shared" si="52"/>
        <v>0</v>
      </c>
    </row>
    <row r="286" spans="1:7" collapsed="1" x14ac:dyDescent="0.35">
      <c r="A286" s="15"/>
      <c r="B286" s="69" t="s">
        <v>37</v>
      </c>
      <c r="C286" s="69"/>
      <c r="D286" s="15" t="s">
        <v>200</v>
      </c>
      <c r="E286" s="43">
        <f>SUM(E259:E285)</f>
        <v>37449</v>
      </c>
      <c r="F286" s="43">
        <f>SUM(F259:F285)</f>
        <v>25865</v>
      </c>
      <c r="G286" s="18">
        <f t="shared" si="37"/>
        <v>11584</v>
      </c>
    </row>
    <row r="287" spans="1:7" hidden="1" outlineLevel="1" x14ac:dyDescent="0.35">
      <c r="A287" s="15"/>
      <c r="B287" s="15" t="s">
        <v>141</v>
      </c>
      <c r="E287" s="42">
        <v>86</v>
      </c>
      <c r="F287" s="42">
        <v>-196</v>
      </c>
      <c r="G287" s="18">
        <f t="shared" si="37"/>
        <v>282</v>
      </c>
    </row>
    <row r="288" spans="1:7" hidden="1" outlineLevel="1" x14ac:dyDescent="0.35">
      <c r="A288" s="15"/>
      <c r="B288" s="15" t="s">
        <v>142</v>
      </c>
      <c r="E288" s="42">
        <v>63</v>
      </c>
      <c r="F288" s="42">
        <v>180</v>
      </c>
      <c r="G288" s="18">
        <f t="shared" si="37"/>
        <v>-117</v>
      </c>
    </row>
    <row r="289" spans="2:7" s="15" customFormat="1" hidden="1" outlineLevel="1" x14ac:dyDescent="0.35">
      <c r="B289" s="15" t="s">
        <v>143</v>
      </c>
      <c r="E289" s="42">
        <v>-220</v>
      </c>
      <c r="F289" s="42">
        <v>-9</v>
      </c>
      <c r="G289" s="18">
        <f t="shared" ref="G289" si="53">E289-F289</f>
        <v>-211</v>
      </c>
    </row>
    <row r="290" spans="2:7" s="15" customFormat="1" hidden="1" outlineLevel="1" x14ac:dyDescent="0.35">
      <c r="B290" s="15" t="s">
        <v>144</v>
      </c>
      <c r="E290" s="42">
        <v>0</v>
      </c>
      <c r="F290" s="42">
        <v>0</v>
      </c>
      <c r="G290" s="18">
        <f t="shared" si="37"/>
        <v>0</v>
      </c>
    </row>
    <row r="291" spans="2:7" s="15" customFormat="1" hidden="1" outlineLevel="1" x14ac:dyDescent="0.35">
      <c r="B291" s="15" t="s">
        <v>145</v>
      </c>
      <c r="E291" s="42">
        <v>0</v>
      </c>
      <c r="F291" s="42">
        <v>0</v>
      </c>
      <c r="G291" s="18">
        <f t="shared" si="37"/>
        <v>0</v>
      </c>
    </row>
    <row r="292" spans="2:7" s="15" customFormat="1" hidden="1" outlineLevel="1" x14ac:dyDescent="0.35">
      <c r="B292" s="15" t="s">
        <v>146</v>
      </c>
      <c r="E292" s="42">
        <v>-769</v>
      </c>
      <c r="F292" s="42">
        <v>214</v>
      </c>
      <c r="G292" s="18">
        <f t="shared" si="37"/>
        <v>-983</v>
      </c>
    </row>
    <row r="293" spans="2:7" s="15" customFormat="1" hidden="1" outlineLevel="1" x14ac:dyDescent="0.35">
      <c r="B293" s="15" t="s">
        <v>147</v>
      </c>
      <c r="E293" s="42">
        <v>-240</v>
      </c>
      <c r="F293" s="42">
        <v>185.57799999999997</v>
      </c>
      <c r="G293" s="18">
        <f t="shared" si="37"/>
        <v>-425.57799999999997</v>
      </c>
    </row>
    <row r="294" spans="2:7" s="15" customFormat="1" hidden="1" outlineLevel="1" x14ac:dyDescent="0.35">
      <c r="B294" s="15" t="s">
        <v>148</v>
      </c>
      <c r="E294" s="42">
        <v>0</v>
      </c>
      <c r="F294" s="42">
        <v>0</v>
      </c>
      <c r="G294" s="18">
        <f t="shared" si="37"/>
        <v>0</v>
      </c>
    </row>
    <row r="295" spans="2:7" s="15" customFormat="1" hidden="1" outlineLevel="1" x14ac:dyDescent="0.35">
      <c r="B295" s="15" t="s">
        <v>284</v>
      </c>
      <c r="E295" s="42">
        <v>0</v>
      </c>
      <c r="F295" s="42">
        <v>0</v>
      </c>
      <c r="G295" s="18">
        <f t="shared" si="37"/>
        <v>0</v>
      </c>
    </row>
    <row r="296" spans="2:7" s="15" customFormat="1" hidden="1" outlineLevel="1" x14ac:dyDescent="0.35">
      <c r="B296" s="15" t="s">
        <v>149</v>
      </c>
      <c r="E296" s="42">
        <v>400</v>
      </c>
      <c r="F296" s="42">
        <v>-119</v>
      </c>
      <c r="G296" s="18">
        <f t="shared" ref="G296:G297" si="54">E296-F296</f>
        <v>519</v>
      </c>
    </row>
    <row r="297" spans="2:7" s="15" customFormat="1" hidden="1" outlineLevel="1" x14ac:dyDescent="0.35">
      <c r="B297" s="15" t="s">
        <v>150</v>
      </c>
      <c r="E297" s="42">
        <v>0</v>
      </c>
      <c r="F297" s="42">
        <v>0</v>
      </c>
      <c r="G297" s="18">
        <f t="shared" si="54"/>
        <v>0</v>
      </c>
    </row>
    <row r="298" spans="2:7" s="15" customFormat="1" hidden="1" outlineLevel="1" x14ac:dyDescent="0.35">
      <c r="B298" s="15" t="s">
        <v>151</v>
      </c>
      <c r="E298" s="42">
        <v>0</v>
      </c>
      <c r="F298" s="42">
        <v>0</v>
      </c>
      <c r="G298" s="18">
        <f t="shared" si="37"/>
        <v>0</v>
      </c>
    </row>
    <row r="299" spans="2:7" s="15" customFormat="1" hidden="1" outlineLevel="1" x14ac:dyDescent="0.35">
      <c r="B299" s="15" t="s">
        <v>152</v>
      </c>
      <c r="E299" s="42">
        <v>0</v>
      </c>
      <c r="F299" s="42">
        <v>0</v>
      </c>
      <c r="G299" s="18">
        <f t="shared" si="37"/>
        <v>0</v>
      </c>
    </row>
    <row r="300" spans="2:7" s="15" customFormat="1" hidden="1" outlineLevel="1" x14ac:dyDescent="0.35">
      <c r="B300" s="15" t="s">
        <v>153</v>
      </c>
      <c r="E300" s="42">
        <v>465</v>
      </c>
      <c r="F300" s="42">
        <v>651</v>
      </c>
      <c r="G300" s="18">
        <f t="shared" si="37"/>
        <v>-186</v>
      </c>
    </row>
    <row r="301" spans="2:7" s="15" customFormat="1" hidden="1" outlineLevel="1" x14ac:dyDescent="0.35">
      <c r="B301" s="15" t="s">
        <v>154</v>
      </c>
      <c r="E301" s="42">
        <v>-3200</v>
      </c>
      <c r="F301" s="42">
        <v>-2148</v>
      </c>
      <c r="G301" s="18">
        <f t="shared" ref="G301:G402" si="55">E301-F301</f>
        <v>-1052</v>
      </c>
    </row>
    <row r="302" spans="2:7" s="15" customFormat="1" hidden="1" outlineLevel="1" x14ac:dyDescent="0.35">
      <c r="B302" s="15" t="s">
        <v>155</v>
      </c>
      <c r="E302" s="42">
        <v>1810</v>
      </c>
      <c r="F302" s="42">
        <v>2077</v>
      </c>
      <c r="G302" s="18">
        <f t="shared" si="55"/>
        <v>-267</v>
      </c>
    </row>
    <row r="303" spans="2:7" s="15" customFormat="1" hidden="1" outlineLevel="1" x14ac:dyDescent="0.35">
      <c r="B303" s="15" t="s">
        <v>156</v>
      </c>
      <c r="E303" s="42">
        <v>0</v>
      </c>
      <c r="F303" s="42">
        <v>0</v>
      </c>
      <c r="G303" s="18">
        <f t="shared" si="55"/>
        <v>0</v>
      </c>
    </row>
    <row r="304" spans="2:7" s="15" customFormat="1" hidden="1" outlineLevel="1" x14ac:dyDescent="0.35">
      <c r="B304" s="15" t="s">
        <v>157</v>
      </c>
      <c r="E304" s="42">
        <v>-84</v>
      </c>
      <c r="F304" s="42">
        <v>-166</v>
      </c>
      <c r="G304" s="18">
        <f t="shared" si="55"/>
        <v>82</v>
      </c>
    </row>
    <row r="305" spans="1:7" hidden="1" outlineLevel="1" x14ac:dyDescent="0.35">
      <c r="A305" s="15"/>
      <c r="B305" s="15" t="s">
        <v>158</v>
      </c>
      <c r="E305" s="42">
        <v>-33</v>
      </c>
      <c r="F305" s="42">
        <v>-33</v>
      </c>
      <c r="G305" s="18">
        <f t="shared" ref="G305" si="56">E305-F305</f>
        <v>0</v>
      </c>
    </row>
    <row r="306" spans="1:7" s="14" customFormat="1" hidden="1" outlineLevel="1" x14ac:dyDescent="0.35">
      <c r="B306" s="15" t="s">
        <v>159</v>
      </c>
      <c r="C306" s="15"/>
      <c r="E306" s="42">
        <v>41</v>
      </c>
      <c r="F306" s="42">
        <v>56</v>
      </c>
      <c r="G306" s="67">
        <f t="shared" si="55"/>
        <v>-15</v>
      </c>
    </row>
    <row r="307" spans="1:7" hidden="1" outlineLevel="1" x14ac:dyDescent="0.35">
      <c r="A307" s="15"/>
      <c r="B307" s="15" t="s">
        <v>160</v>
      </c>
      <c r="E307" s="42">
        <v>-199</v>
      </c>
      <c r="F307" s="42">
        <v>-200</v>
      </c>
      <c r="G307" s="18">
        <f t="shared" si="55"/>
        <v>1</v>
      </c>
    </row>
    <row r="308" spans="1:7" hidden="1" outlineLevel="1" x14ac:dyDescent="0.35">
      <c r="A308" s="15"/>
      <c r="B308" s="15" t="s">
        <v>278</v>
      </c>
      <c r="E308" s="42">
        <v>0</v>
      </c>
      <c r="F308" s="42">
        <v>0</v>
      </c>
      <c r="G308" s="18">
        <f t="shared" ref="G308:G313" si="57">E308-F308</f>
        <v>0</v>
      </c>
    </row>
    <row r="309" spans="1:7" hidden="1" outlineLevel="1" x14ac:dyDescent="0.35">
      <c r="A309" s="15"/>
      <c r="B309" s="15" t="s">
        <v>280</v>
      </c>
      <c r="E309" s="42">
        <v>0</v>
      </c>
      <c r="F309" s="42">
        <v>0</v>
      </c>
      <c r="G309" s="18">
        <f t="shared" si="57"/>
        <v>0</v>
      </c>
    </row>
    <row r="310" spans="1:7" hidden="1" outlineLevel="1" x14ac:dyDescent="0.35">
      <c r="A310" s="15"/>
      <c r="B310" s="15" t="s">
        <v>286</v>
      </c>
      <c r="E310" s="42" t="s">
        <v>251</v>
      </c>
      <c r="F310" s="42" t="s">
        <v>251</v>
      </c>
      <c r="G310" s="42" t="s">
        <v>251</v>
      </c>
    </row>
    <row r="311" spans="1:7" hidden="1" outlineLevel="1" x14ac:dyDescent="0.35">
      <c r="A311" s="15"/>
      <c r="B311" s="15" t="s">
        <v>161</v>
      </c>
      <c r="E311" s="42">
        <v>0</v>
      </c>
      <c r="F311" s="42">
        <v>0</v>
      </c>
      <c r="G311" s="18">
        <f t="shared" si="57"/>
        <v>0</v>
      </c>
    </row>
    <row r="312" spans="1:7" s="14" customFormat="1" hidden="1" outlineLevel="1" x14ac:dyDescent="0.35">
      <c r="B312" s="15" t="s">
        <v>287</v>
      </c>
      <c r="C312" s="15"/>
      <c r="E312" s="42" t="s">
        <v>251</v>
      </c>
      <c r="F312" s="42" t="s">
        <v>251</v>
      </c>
      <c r="G312" s="42" t="s">
        <v>251</v>
      </c>
    </row>
    <row r="313" spans="1:7" hidden="1" outlineLevel="1" x14ac:dyDescent="0.35">
      <c r="A313" s="15"/>
      <c r="B313" s="15" t="s">
        <v>279</v>
      </c>
      <c r="E313" s="42">
        <v>0</v>
      </c>
      <c r="F313" s="42">
        <v>0</v>
      </c>
      <c r="G313" s="18">
        <f t="shared" si="57"/>
        <v>0</v>
      </c>
    </row>
    <row r="314" spans="1:7" collapsed="1" x14ac:dyDescent="0.35">
      <c r="A314" s="15"/>
      <c r="B314" s="69" t="s">
        <v>38</v>
      </c>
      <c r="C314" s="69"/>
      <c r="D314" s="15" t="s">
        <v>201</v>
      </c>
      <c r="E314" s="43">
        <f>SUM(E287:E313)</f>
        <v>-1880</v>
      </c>
      <c r="F314" s="43">
        <f>SUM(F287:F313)</f>
        <v>492.57799999999997</v>
      </c>
      <c r="G314" s="18">
        <f t="shared" si="55"/>
        <v>-2372.578</v>
      </c>
    </row>
    <row r="315" spans="1:7" hidden="1" outlineLevel="1" x14ac:dyDescent="0.35">
      <c r="A315" s="15"/>
      <c r="B315" s="15" t="s">
        <v>141</v>
      </c>
      <c r="E315" s="42">
        <v>0</v>
      </c>
      <c r="F315" s="42">
        <v>0</v>
      </c>
      <c r="G315" s="18">
        <f t="shared" si="55"/>
        <v>0</v>
      </c>
    </row>
    <row r="316" spans="1:7" hidden="1" outlineLevel="1" x14ac:dyDescent="0.35">
      <c r="A316" s="15"/>
      <c r="B316" s="15" t="s">
        <v>142</v>
      </c>
      <c r="E316" s="42">
        <v>0</v>
      </c>
      <c r="F316" s="42">
        <v>0</v>
      </c>
      <c r="G316" s="18">
        <f t="shared" si="55"/>
        <v>0</v>
      </c>
    </row>
    <row r="317" spans="1:7" hidden="1" outlineLevel="1" x14ac:dyDescent="0.35">
      <c r="A317" s="15"/>
      <c r="B317" s="15" t="s">
        <v>143</v>
      </c>
      <c r="E317" s="42">
        <v>0</v>
      </c>
      <c r="F317" s="42">
        <v>0</v>
      </c>
      <c r="G317" s="18">
        <f t="shared" ref="G317" si="58">E317-F317</f>
        <v>0</v>
      </c>
    </row>
    <row r="318" spans="1:7" hidden="1" outlineLevel="1" x14ac:dyDescent="0.35">
      <c r="A318" s="15"/>
      <c r="B318" s="15" t="s">
        <v>144</v>
      </c>
      <c r="E318" s="42">
        <v>0</v>
      </c>
      <c r="F318" s="42">
        <v>0</v>
      </c>
      <c r="G318" s="18">
        <f t="shared" si="55"/>
        <v>0</v>
      </c>
    </row>
    <row r="319" spans="1:7" hidden="1" outlineLevel="1" x14ac:dyDescent="0.35">
      <c r="A319" s="15"/>
      <c r="B319" s="15" t="s">
        <v>145</v>
      </c>
      <c r="E319" s="42">
        <v>0</v>
      </c>
      <c r="F319" s="42">
        <v>0</v>
      </c>
      <c r="G319" s="18">
        <f t="shared" si="55"/>
        <v>0</v>
      </c>
    </row>
    <row r="320" spans="1:7" hidden="1" outlineLevel="1" x14ac:dyDescent="0.35">
      <c r="A320" s="15"/>
      <c r="B320" s="15" t="s">
        <v>146</v>
      </c>
      <c r="E320" s="42">
        <v>0</v>
      </c>
      <c r="F320" s="42">
        <v>0</v>
      </c>
      <c r="G320" s="18">
        <f t="shared" si="55"/>
        <v>0</v>
      </c>
    </row>
    <row r="321" spans="2:7" s="15" customFormat="1" hidden="1" outlineLevel="1" x14ac:dyDescent="0.35">
      <c r="B321" s="15" t="s">
        <v>147</v>
      </c>
      <c r="E321" s="42">
        <v>0</v>
      </c>
      <c r="F321" s="42">
        <v>0</v>
      </c>
      <c r="G321" s="18">
        <f t="shared" si="55"/>
        <v>0</v>
      </c>
    </row>
    <row r="322" spans="2:7" s="15" customFormat="1" hidden="1" outlineLevel="1" x14ac:dyDescent="0.35">
      <c r="B322" s="15" t="s">
        <v>148</v>
      </c>
      <c r="E322" s="42">
        <v>0</v>
      </c>
      <c r="F322" s="42">
        <v>0</v>
      </c>
      <c r="G322" s="18">
        <f t="shared" si="55"/>
        <v>0</v>
      </c>
    </row>
    <row r="323" spans="2:7" s="15" customFormat="1" hidden="1" outlineLevel="1" x14ac:dyDescent="0.35">
      <c r="B323" s="15" t="s">
        <v>284</v>
      </c>
      <c r="E323" s="42">
        <v>0</v>
      </c>
      <c r="F323" s="42">
        <v>0</v>
      </c>
      <c r="G323" s="18">
        <f t="shared" si="55"/>
        <v>0</v>
      </c>
    </row>
    <row r="324" spans="2:7" s="15" customFormat="1" hidden="1" outlineLevel="1" x14ac:dyDescent="0.35">
      <c r="B324" s="15" t="s">
        <v>149</v>
      </c>
      <c r="E324" s="42">
        <v>0</v>
      </c>
      <c r="F324" s="42">
        <v>0</v>
      </c>
      <c r="G324" s="18">
        <f t="shared" ref="G324:G325" si="59">E324-F324</f>
        <v>0</v>
      </c>
    </row>
    <row r="325" spans="2:7" s="15" customFormat="1" hidden="1" outlineLevel="1" x14ac:dyDescent="0.35">
      <c r="B325" s="15" t="s">
        <v>150</v>
      </c>
      <c r="E325" s="42">
        <v>0</v>
      </c>
      <c r="F325" s="42">
        <v>0</v>
      </c>
      <c r="G325" s="18">
        <f t="shared" si="59"/>
        <v>0</v>
      </c>
    </row>
    <row r="326" spans="2:7" s="15" customFormat="1" hidden="1" outlineLevel="1" x14ac:dyDescent="0.35">
      <c r="B326" s="15" t="s">
        <v>151</v>
      </c>
      <c r="E326" s="42">
        <v>0</v>
      </c>
      <c r="F326" s="42">
        <v>0</v>
      </c>
      <c r="G326" s="18">
        <f t="shared" si="55"/>
        <v>0</v>
      </c>
    </row>
    <row r="327" spans="2:7" s="15" customFormat="1" hidden="1" outlineLevel="1" x14ac:dyDescent="0.35">
      <c r="B327" s="15" t="s">
        <v>152</v>
      </c>
      <c r="E327" s="42">
        <v>0</v>
      </c>
      <c r="F327" s="42">
        <v>0</v>
      </c>
      <c r="G327" s="18">
        <f t="shared" si="55"/>
        <v>0</v>
      </c>
    </row>
    <row r="328" spans="2:7" s="15" customFormat="1" hidden="1" outlineLevel="1" x14ac:dyDescent="0.35">
      <c r="B328" s="15" t="s">
        <v>153</v>
      </c>
      <c r="E328" s="42">
        <v>0</v>
      </c>
      <c r="F328" s="42">
        <v>0</v>
      </c>
      <c r="G328" s="18">
        <f t="shared" si="55"/>
        <v>0</v>
      </c>
    </row>
    <row r="329" spans="2:7" s="15" customFormat="1" hidden="1" outlineLevel="1" x14ac:dyDescent="0.35">
      <c r="B329" s="15" t="s">
        <v>154</v>
      </c>
      <c r="E329" s="42">
        <v>0</v>
      </c>
      <c r="F329" s="42">
        <v>0</v>
      </c>
      <c r="G329" s="18">
        <f t="shared" si="55"/>
        <v>0</v>
      </c>
    </row>
    <row r="330" spans="2:7" s="15" customFormat="1" hidden="1" outlineLevel="1" x14ac:dyDescent="0.35">
      <c r="B330" s="15" t="s">
        <v>155</v>
      </c>
      <c r="E330" s="42">
        <v>0</v>
      </c>
      <c r="F330" s="42">
        <v>0</v>
      </c>
      <c r="G330" s="18">
        <f t="shared" si="55"/>
        <v>0</v>
      </c>
    </row>
    <row r="331" spans="2:7" s="15" customFormat="1" hidden="1" outlineLevel="1" x14ac:dyDescent="0.35">
      <c r="B331" s="15" t="s">
        <v>156</v>
      </c>
      <c r="E331" s="42">
        <v>0</v>
      </c>
      <c r="F331" s="42">
        <v>0</v>
      </c>
      <c r="G331" s="18">
        <f t="shared" si="55"/>
        <v>0</v>
      </c>
    </row>
    <row r="332" spans="2:7" s="15" customFormat="1" hidden="1" outlineLevel="1" x14ac:dyDescent="0.35">
      <c r="B332" s="15" t="s">
        <v>157</v>
      </c>
      <c r="E332" s="42">
        <v>0</v>
      </c>
      <c r="F332" s="42">
        <v>0</v>
      </c>
      <c r="G332" s="18">
        <f t="shared" si="55"/>
        <v>0</v>
      </c>
    </row>
    <row r="333" spans="2:7" s="15" customFormat="1" hidden="1" outlineLevel="1" x14ac:dyDescent="0.35">
      <c r="B333" s="15" t="s">
        <v>158</v>
      </c>
      <c r="E333" s="42">
        <v>0</v>
      </c>
      <c r="F333" s="42">
        <v>0</v>
      </c>
      <c r="G333" s="18">
        <f t="shared" ref="G333" si="60">E333-F333</f>
        <v>0</v>
      </c>
    </row>
    <row r="334" spans="2:7" s="15" customFormat="1" hidden="1" outlineLevel="1" x14ac:dyDescent="0.35">
      <c r="B334" s="15" t="s">
        <v>159</v>
      </c>
      <c r="E334" s="42">
        <v>0</v>
      </c>
      <c r="F334" s="42">
        <v>0</v>
      </c>
      <c r="G334" s="18">
        <f t="shared" si="55"/>
        <v>0</v>
      </c>
    </row>
    <row r="335" spans="2:7" s="15" customFormat="1" hidden="1" outlineLevel="1" x14ac:dyDescent="0.35">
      <c r="B335" s="15" t="s">
        <v>160</v>
      </c>
      <c r="E335" s="42">
        <v>0</v>
      </c>
      <c r="F335" s="42">
        <v>0</v>
      </c>
      <c r="G335" s="18">
        <f t="shared" si="55"/>
        <v>0</v>
      </c>
    </row>
    <row r="336" spans="2:7" s="15" customFormat="1" hidden="1" outlineLevel="1" x14ac:dyDescent="0.35">
      <c r="B336" s="15" t="s">
        <v>278</v>
      </c>
      <c r="E336" s="42">
        <v>0</v>
      </c>
      <c r="F336" s="42">
        <v>0</v>
      </c>
      <c r="G336" s="18">
        <f t="shared" ref="G336:G341" si="61">E336-F336</f>
        <v>0</v>
      </c>
    </row>
    <row r="337" spans="1:7" hidden="1" outlineLevel="1" x14ac:dyDescent="0.35">
      <c r="A337" s="15"/>
      <c r="B337" s="15" t="s">
        <v>280</v>
      </c>
      <c r="E337" s="42">
        <v>0</v>
      </c>
      <c r="F337" s="42">
        <v>0</v>
      </c>
      <c r="G337" s="18">
        <f t="shared" si="61"/>
        <v>0</v>
      </c>
    </row>
    <row r="338" spans="1:7" hidden="1" outlineLevel="1" x14ac:dyDescent="0.35">
      <c r="A338" s="15"/>
      <c r="B338" s="15" t="s">
        <v>286</v>
      </c>
      <c r="E338" s="42" t="s">
        <v>251</v>
      </c>
      <c r="F338" s="42" t="s">
        <v>251</v>
      </c>
      <c r="G338" s="42" t="s">
        <v>251</v>
      </c>
    </row>
    <row r="339" spans="1:7" hidden="1" outlineLevel="1" x14ac:dyDescent="0.35">
      <c r="A339" s="15"/>
      <c r="B339" s="15" t="s">
        <v>161</v>
      </c>
      <c r="E339" s="42">
        <v>0</v>
      </c>
      <c r="F339" s="42">
        <v>0</v>
      </c>
      <c r="G339" s="18">
        <f t="shared" si="61"/>
        <v>0</v>
      </c>
    </row>
    <row r="340" spans="1:7" hidden="1" outlineLevel="1" x14ac:dyDescent="0.35">
      <c r="A340" s="15"/>
      <c r="B340" s="15" t="s">
        <v>287</v>
      </c>
      <c r="E340" s="42" t="s">
        <v>251</v>
      </c>
      <c r="F340" s="42" t="s">
        <v>251</v>
      </c>
      <c r="G340" s="42" t="s">
        <v>251</v>
      </c>
    </row>
    <row r="341" spans="1:7" hidden="1" outlineLevel="1" x14ac:dyDescent="0.35">
      <c r="A341" s="15"/>
      <c r="B341" s="15" t="s">
        <v>278</v>
      </c>
      <c r="E341" s="42">
        <v>0</v>
      </c>
      <c r="F341" s="42">
        <v>0</v>
      </c>
      <c r="G341" s="18">
        <f t="shared" si="61"/>
        <v>0</v>
      </c>
    </row>
    <row r="342" spans="1:7" collapsed="1" x14ac:dyDescent="0.35">
      <c r="A342" s="15"/>
      <c r="B342" s="69" t="s">
        <v>72</v>
      </c>
      <c r="C342" s="69"/>
      <c r="D342" s="15" t="s">
        <v>202</v>
      </c>
      <c r="E342" s="43">
        <f>SUM(E315:E341)</f>
        <v>0</v>
      </c>
      <c r="F342" s="43">
        <f>SUM(F315:F341)</f>
        <v>0</v>
      </c>
      <c r="G342" s="18">
        <f t="shared" si="55"/>
        <v>0</v>
      </c>
    </row>
    <row r="343" spans="1:7" hidden="1" outlineLevel="1" x14ac:dyDescent="0.35">
      <c r="A343" s="15"/>
      <c r="B343" s="15" t="s">
        <v>141</v>
      </c>
      <c r="E343" s="42">
        <v>0</v>
      </c>
      <c r="F343" s="42">
        <v>0</v>
      </c>
      <c r="G343" s="18">
        <f t="shared" si="55"/>
        <v>0</v>
      </c>
    </row>
    <row r="344" spans="1:7" hidden="1" outlineLevel="1" x14ac:dyDescent="0.35">
      <c r="A344" s="15"/>
      <c r="B344" s="15" t="s">
        <v>142</v>
      </c>
      <c r="E344" s="42">
        <v>0</v>
      </c>
      <c r="F344" s="42">
        <v>0</v>
      </c>
      <c r="G344" s="18">
        <f t="shared" si="55"/>
        <v>0</v>
      </c>
    </row>
    <row r="345" spans="1:7" hidden="1" outlineLevel="1" x14ac:dyDescent="0.35">
      <c r="A345" s="15"/>
      <c r="B345" s="15" t="s">
        <v>143</v>
      </c>
      <c r="E345" s="42">
        <v>0</v>
      </c>
      <c r="F345" s="42">
        <v>0</v>
      </c>
      <c r="G345" s="18">
        <f t="shared" ref="G345" si="62">E345-F345</f>
        <v>0</v>
      </c>
    </row>
    <row r="346" spans="1:7" hidden="1" outlineLevel="1" x14ac:dyDescent="0.35">
      <c r="A346" s="15"/>
      <c r="B346" s="15" t="s">
        <v>144</v>
      </c>
      <c r="E346" s="42">
        <v>0</v>
      </c>
      <c r="F346" s="42">
        <v>0</v>
      </c>
      <c r="G346" s="18">
        <f t="shared" si="55"/>
        <v>0</v>
      </c>
    </row>
    <row r="347" spans="1:7" hidden="1" outlineLevel="1" x14ac:dyDescent="0.35">
      <c r="A347" s="15"/>
      <c r="B347" s="15" t="s">
        <v>145</v>
      </c>
      <c r="E347" s="42">
        <v>0</v>
      </c>
      <c r="F347" s="42">
        <v>0</v>
      </c>
      <c r="G347" s="18">
        <f t="shared" si="55"/>
        <v>0</v>
      </c>
    </row>
    <row r="348" spans="1:7" hidden="1" outlineLevel="1" x14ac:dyDescent="0.35">
      <c r="A348" s="15"/>
      <c r="B348" s="15" t="s">
        <v>146</v>
      </c>
      <c r="E348" s="42">
        <v>0</v>
      </c>
      <c r="F348" s="42">
        <v>0</v>
      </c>
      <c r="G348" s="18">
        <f t="shared" si="55"/>
        <v>0</v>
      </c>
    </row>
    <row r="349" spans="1:7" hidden="1" outlineLevel="1" x14ac:dyDescent="0.35">
      <c r="A349" s="15"/>
      <c r="B349" s="15" t="s">
        <v>147</v>
      </c>
      <c r="E349" s="42">
        <v>0</v>
      </c>
      <c r="F349" s="42">
        <v>0</v>
      </c>
      <c r="G349" s="18">
        <f t="shared" si="55"/>
        <v>0</v>
      </c>
    </row>
    <row r="350" spans="1:7" hidden="1" outlineLevel="1" x14ac:dyDescent="0.35">
      <c r="A350" s="15"/>
      <c r="B350" s="15" t="s">
        <v>148</v>
      </c>
      <c r="E350" s="42">
        <v>0</v>
      </c>
      <c r="F350" s="42">
        <v>0</v>
      </c>
      <c r="G350" s="18">
        <f t="shared" si="55"/>
        <v>0</v>
      </c>
    </row>
    <row r="351" spans="1:7" hidden="1" outlineLevel="1" x14ac:dyDescent="0.35">
      <c r="A351" s="15"/>
      <c r="B351" s="15" t="s">
        <v>284</v>
      </c>
      <c r="E351" s="42">
        <v>0</v>
      </c>
      <c r="F351" s="42">
        <v>0</v>
      </c>
      <c r="G351" s="18">
        <f t="shared" si="55"/>
        <v>0</v>
      </c>
    </row>
    <row r="352" spans="1:7" hidden="1" outlineLevel="1" x14ac:dyDescent="0.35">
      <c r="A352" s="15"/>
      <c r="B352" s="15" t="s">
        <v>149</v>
      </c>
      <c r="E352" s="42">
        <v>0</v>
      </c>
      <c r="F352" s="42">
        <v>0</v>
      </c>
      <c r="G352" s="18">
        <f t="shared" ref="G352:G353" si="63">E352-F352</f>
        <v>0</v>
      </c>
    </row>
    <row r="353" spans="2:7" s="15" customFormat="1" hidden="1" outlineLevel="1" x14ac:dyDescent="0.35">
      <c r="B353" s="15" t="s">
        <v>150</v>
      </c>
      <c r="E353" s="42">
        <v>0</v>
      </c>
      <c r="F353" s="42">
        <v>0</v>
      </c>
      <c r="G353" s="18">
        <f t="shared" si="63"/>
        <v>0</v>
      </c>
    </row>
    <row r="354" spans="2:7" s="15" customFormat="1" hidden="1" outlineLevel="1" x14ac:dyDescent="0.35">
      <c r="B354" s="15" t="s">
        <v>151</v>
      </c>
      <c r="E354" s="42">
        <v>0</v>
      </c>
      <c r="F354" s="42">
        <v>0</v>
      </c>
      <c r="G354" s="18">
        <f t="shared" si="55"/>
        <v>0</v>
      </c>
    </row>
    <row r="355" spans="2:7" s="15" customFormat="1" hidden="1" outlineLevel="1" x14ac:dyDescent="0.35">
      <c r="B355" s="15" t="s">
        <v>152</v>
      </c>
      <c r="E355" s="42">
        <v>0</v>
      </c>
      <c r="F355" s="42">
        <v>0</v>
      </c>
      <c r="G355" s="18">
        <f t="shared" si="55"/>
        <v>0</v>
      </c>
    </row>
    <row r="356" spans="2:7" s="15" customFormat="1" hidden="1" outlineLevel="1" x14ac:dyDescent="0.35">
      <c r="B356" s="15" t="s">
        <v>153</v>
      </c>
      <c r="E356" s="42">
        <v>0</v>
      </c>
      <c r="F356" s="42">
        <v>0</v>
      </c>
      <c r="G356" s="18">
        <f t="shared" si="55"/>
        <v>0</v>
      </c>
    </row>
    <row r="357" spans="2:7" s="15" customFormat="1" hidden="1" outlineLevel="1" x14ac:dyDescent="0.35">
      <c r="B357" s="15" t="s">
        <v>154</v>
      </c>
      <c r="E357" s="42">
        <v>0</v>
      </c>
      <c r="F357" s="42">
        <v>0</v>
      </c>
      <c r="G357" s="18">
        <f t="shared" si="55"/>
        <v>0</v>
      </c>
    </row>
    <row r="358" spans="2:7" s="15" customFormat="1" hidden="1" outlineLevel="1" x14ac:dyDescent="0.35">
      <c r="B358" s="15" t="s">
        <v>155</v>
      </c>
      <c r="E358" s="42">
        <v>0</v>
      </c>
      <c r="F358" s="42">
        <v>0</v>
      </c>
      <c r="G358" s="18">
        <f t="shared" si="55"/>
        <v>0</v>
      </c>
    </row>
    <row r="359" spans="2:7" s="15" customFormat="1" hidden="1" outlineLevel="1" x14ac:dyDescent="0.35">
      <c r="B359" s="15" t="s">
        <v>156</v>
      </c>
      <c r="E359" s="42">
        <v>0</v>
      </c>
      <c r="F359" s="42">
        <v>0</v>
      </c>
      <c r="G359" s="18">
        <f t="shared" si="55"/>
        <v>0</v>
      </c>
    </row>
    <row r="360" spans="2:7" s="15" customFormat="1" hidden="1" outlineLevel="1" x14ac:dyDescent="0.35">
      <c r="B360" s="15" t="s">
        <v>157</v>
      </c>
      <c r="E360" s="42">
        <v>0</v>
      </c>
      <c r="F360" s="42">
        <v>0</v>
      </c>
      <c r="G360" s="18">
        <f t="shared" si="55"/>
        <v>0</v>
      </c>
    </row>
    <row r="361" spans="2:7" s="15" customFormat="1" hidden="1" outlineLevel="1" x14ac:dyDescent="0.35">
      <c r="B361" s="15" t="s">
        <v>158</v>
      </c>
      <c r="E361" s="42">
        <v>0</v>
      </c>
      <c r="F361" s="42">
        <v>0</v>
      </c>
      <c r="G361" s="18">
        <f t="shared" ref="G361" si="64">E361-F361</f>
        <v>0</v>
      </c>
    </row>
    <row r="362" spans="2:7" s="15" customFormat="1" hidden="1" outlineLevel="1" x14ac:dyDescent="0.35">
      <c r="B362" s="15" t="s">
        <v>159</v>
      </c>
      <c r="E362" s="42">
        <v>0</v>
      </c>
      <c r="F362" s="42">
        <v>0</v>
      </c>
      <c r="G362" s="18">
        <f t="shared" si="55"/>
        <v>0</v>
      </c>
    </row>
    <row r="363" spans="2:7" s="15" customFormat="1" hidden="1" outlineLevel="1" x14ac:dyDescent="0.35">
      <c r="B363" s="15" t="s">
        <v>160</v>
      </c>
      <c r="E363" s="42">
        <v>0</v>
      </c>
      <c r="F363" s="42">
        <v>0</v>
      </c>
      <c r="G363" s="18">
        <f t="shared" si="55"/>
        <v>0</v>
      </c>
    </row>
    <row r="364" spans="2:7" s="15" customFormat="1" hidden="1" outlineLevel="1" x14ac:dyDescent="0.35">
      <c r="B364" s="15" t="s">
        <v>278</v>
      </c>
      <c r="E364" s="42">
        <v>0</v>
      </c>
      <c r="F364" s="42">
        <v>0</v>
      </c>
      <c r="G364" s="18">
        <f t="shared" ref="G364:G369" si="65">E364-F364</f>
        <v>0</v>
      </c>
    </row>
    <row r="365" spans="2:7" s="15" customFormat="1" hidden="1" outlineLevel="1" x14ac:dyDescent="0.35">
      <c r="B365" s="15" t="s">
        <v>280</v>
      </c>
      <c r="E365" s="42">
        <v>0</v>
      </c>
      <c r="F365" s="42">
        <v>0</v>
      </c>
      <c r="G365" s="18">
        <f t="shared" si="65"/>
        <v>0</v>
      </c>
    </row>
    <row r="366" spans="2:7" s="15" customFormat="1" hidden="1" outlineLevel="1" x14ac:dyDescent="0.35">
      <c r="B366" s="15" t="s">
        <v>286</v>
      </c>
      <c r="E366" s="42" t="s">
        <v>251</v>
      </c>
      <c r="F366" s="42" t="s">
        <v>251</v>
      </c>
      <c r="G366" s="42" t="s">
        <v>251</v>
      </c>
    </row>
    <row r="367" spans="2:7" s="15" customFormat="1" hidden="1" outlineLevel="1" x14ac:dyDescent="0.35">
      <c r="B367" s="15" t="s">
        <v>161</v>
      </c>
      <c r="E367" s="42">
        <v>0</v>
      </c>
      <c r="F367" s="42">
        <v>0</v>
      </c>
      <c r="G367" s="18">
        <f t="shared" si="65"/>
        <v>0</v>
      </c>
    </row>
    <row r="368" spans="2:7" s="15" customFormat="1" hidden="1" outlineLevel="1" x14ac:dyDescent="0.35">
      <c r="B368" s="15" t="s">
        <v>287</v>
      </c>
      <c r="E368" s="42" t="s">
        <v>251</v>
      </c>
      <c r="F368" s="42" t="s">
        <v>251</v>
      </c>
      <c r="G368" s="42" t="s">
        <v>251</v>
      </c>
    </row>
    <row r="369" spans="1:7" hidden="1" outlineLevel="1" x14ac:dyDescent="0.35">
      <c r="A369" s="15"/>
      <c r="B369" s="15" t="s">
        <v>279</v>
      </c>
      <c r="E369" s="42">
        <v>0</v>
      </c>
      <c r="F369" s="42">
        <v>0</v>
      </c>
      <c r="G369" s="18">
        <f t="shared" si="65"/>
        <v>0</v>
      </c>
    </row>
    <row r="370" spans="1:7" collapsed="1" x14ac:dyDescent="0.35">
      <c r="A370" s="15"/>
      <c r="B370" s="69" t="s">
        <v>74</v>
      </c>
      <c r="C370" s="69"/>
      <c r="D370" s="15" t="s">
        <v>203</v>
      </c>
      <c r="E370" s="43">
        <f>SUM(E343:E369)</f>
        <v>0</v>
      </c>
      <c r="F370" s="43">
        <f>SUM(F343:F369)</f>
        <v>0</v>
      </c>
      <c r="G370" s="18">
        <f t="shared" si="55"/>
        <v>0</v>
      </c>
    </row>
    <row r="371" spans="1:7" hidden="1" outlineLevel="1" x14ac:dyDescent="0.35">
      <c r="A371" s="15"/>
      <c r="B371" s="15" t="s">
        <v>141</v>
      </c>
      <c r="E371" s="42">
        <v>0</v>
      </c>
      <c r="F371" s="42">
        <v>0</v>
      </c>
      <c r="G371" s="18">
        <f t="shared" si="55"/>
        <v>0</v>
      </c>
    </row>
    <row r="372" spans="1:7" hidden="1" outlineLevel="1" x14ac:dyDescent="0.35">
      <c r="A372" s="15"/>
      <c r="B372" s="15" t="s">
        <v>142</v>
      </c>
      <c r="E372" s="42">
        <v>0</v>
      </c>
      <c r="F372" s="42">
        <v>0</v>
      </c>
      <c r="G372" s="18">
        <f t="shared" si="55"/>
        <v>0</v>
      </c>
    </row>
    <row r="373" spans="1:7" hidden="1" outlineLevel="1" x14ac:dyDescent="0.35">
      <c r="A373" s="15"/>
      <c r="B373" s="15" t="s">
        <v>143</v>
      </c>
      <c r="E373" s="42">
        <v>0</v>
      </c>
      <c r="F373" s="42">
        <v>0</v>
      </c>
      <c r="G373" s="18">
        <f t="shared" ref="G373" si="66">E373-F373</f>
        <v>0</v>
      </c>
    </row>
    <row r="374" spans="1:7" hidden="1" outlineLevel="1" x14ac:dyDescent="0.35">
      <c r="A374" s="15"/>
      <c r="B374" s="15" t="s">
        <v>144</v>
      </c>
      <c r="E374" s="42">
        <v>0</v>
      </c>
      <c r="F374" s="42">
        <v>0</v>
      </c>
      <c r="G374" s="18">
        <f t="shared" si="55"/>
        <v>0</v>
      </c>
    </row>
    <row r="375" spans="1:7" hidden="1" outlineLevel="1" x14ac:dyDescent="0.35">
      <c r="A375" s="15"/>
      <c r="B375" s="15" t="s">
        <v>145</v>
      </c>
      <c r="E375" s="42">
        <v>0</v>
      </c>
      <c r="F375" s="42">
        <v>0</v>
      </c>
      <c r="G375" s="18">
        <f t="shared" si="55"/>
        <v>0</v>
      </c>
    </row>
    <row r="376" spans="1:7" hidden="1" outlineLevel="1" x14ac:dyDescent="0.35">
      <c r="A376" s="15"/>
      <c r="B376" s="15" t="s">
        <v>146</v>
      </c>
      <c r="E376" s="42">
        <v>0</v>
      </c>
      <c r="F376" s="42">
        <v>0</v>
      </c>
      <c r="G376" s="18">
        <f t="shared" si="55"/>
        <v>0</v>
      </c>
    </row>
    <row r="377" spans="1:7" hidden="1" outlineLevel="1" x14ac:dyDescent="0.35">
      <c r="A377" s="15"/>
      <c r="B377" s="15" t="s">
        <v>147</v>
      </c>
      <c r="E377" s="42">
        <v>0</v>
      </c>
      <c r="F377" s="42">
        <v>0</v>
      </c>
      <c r="G377" s="18">
        <f t="shared" si="55"/>
        <v>0</v>
      </c>
    </row>
    <row r="378" spans="1:7" hidden="1" outlineLevel="1" x14ac:dyDescent="0.35">
      <c r="A378" s="15"/>
      <c r="B378" s="15" t="s">
        <v>148</v>
      </c>
      <c r="E378" s="42">
        <v>0</v>
      </c>
      <c r="F378" s="42">
        <v>0</v>
      </c>
      <c r="G378" s="18">
        <f t="shared" si="55"/>
        <v>0</v>
      </c>
    </row>
    <row r="379" spans="1:7" hidden="1" outlineLevel="1" x14ac:dyDescent="0.35">
      <c r="A379" s="15"/>
      <c r="B379" s="15" t="s">
        <v>284</v>
      </c>
      <c r="E379" s="42">
        <v>0</v>
      </c>
      <c r="F379" s="42">
        <v>0</v>
      </c>
      <c r="G379" s="18">
        <f t="shared" si="55"/>
        <v>0</v>
      </c>
    </row>
    <row r="380" spans="1:7" hidden="1" outlineLevel="1" x14ac:dyDescent="0.35">
      <c r="A380" s="15"/>
      <c r="B380" s="15" t="s">
        <v>149</v>
      </c>
      <c r="E380" s="42">
        <v>0</v>
      </c>
      <c r="F380" s="42">
        <v>0</v>
      </c>
      <c r="G380" s="18">
        <f t="shared" ref="G380:G381" si="67">E380-F380</f>
        <v>0</v>
      </c>
    </row>
    <row r="381" spans="1:7" hidden="1" outlineLevel="1" x14ac:dyDescent="0.35">
      <c r="A381" s="15"/>
      <c r="B381" s="15" t="s">
        <v>150</v>
      </c>
      <c r="E381" s="42">
        <v>0</v>
      </c>
      <c r="F381" s="42">
        <v>0</v>
      </c>
      <c r="G381" s="18">
        <f t="shared" si="67"/>
        <v>0</v>
      </c>
    </row>
    <row r="382" spans="1:7" hidden="1" outlineLevel="1" x14ac:dyDescent="0.35">
      <c r="A382" s="15"/>
      <c r="B382" s="15" t="s">
        <v>151</v>
      </c>
      <c r="E382" s="42">
        <v>0</v>
      </c>
      <c r="F382" s="42">
        <v>0</v>
      </c>
      <c r="G382" s="18">
        <f t="shared" si="55"/>
        <v>0</v>
      </c>
    </row>
    <row r="383" spans="1:7" hidden="1" outlineLevel="1" x14ac:dyDescent="0.35">
      <c r="A383" s="15"/>
      <c r="B383" s="15" t="s">
        <v>152</v>
      </c>
      <c r="E383" s="42">
        <v>0</v>
      </c>
      <c r="F383" s="42">
        <v>0</v>
      </c>
      <c r="G383" s="18">
        <f t="shared" si="55"/>
        <v>0</v>
      </c>
    </row>
    <row r="384" spans="1:7" hidden="1" outlineLevel="1" x14ac:dyDescent="0.35">
      <c r="A384" s="15"/>
      <c r="B384" s="15" t="s">
        <v>153</v>
      </c>
      <c r="E384" s="42">
        <v>0</v>
      </c>
      <c r="F384" s="42">
        <v>0</v>
      </c>
      <c r="G384" s="18">
        <f t="shared" si="55"/>
        <v>0</v>
      </c>
    </row>
    <row r="385" spans="1:7" hidden="1" outlineLevel="1" x14ac:dyDescent="0.35">
      <c r="A385" s="15"/>
      <c r="B385" s="15" t="s">
        <v>154</v>
      </c>
      <c r="E385" s="42">
        <v>0</v>
      </c>
      <c r="F385" s="42">
        <v>0</v>
      </c>
      <c r="G385" s="18">
        <f t="shared" si="55"/>
        <v>0</v>
      </c>
    </row>
    <row r="386" spans="1:7" hidden="1" outlineLevel="1" x14ac:dyDescent="0.35">
      <c r="A386" s="15"/>
      <c r="B386" s="15" t="s">
        <v>155</v>
      </c>
      <c r="E386" s="42">
        <v>0</v>
      </c>
      <c r="F386" s="42">
        <v>0</v>
      </c>
      <c r="G386" s="18">
        <f t="shared" si="55"/>
        <v>0</v>
      </c>
    </row>
    <row r="387" spans="1:7" hidden="1" outlineLevel="1" x14ac:dyDescent="0.35">
      <c r="A387" s="15"/>
      <c r="B387" s="15" t="s">
        <v>156</v>
      </c>
      <c r="E387" s="42">
        <v>0</v>
      </c>
      <c r="F387" s="42">
        <v>0</v>
      </c>
      <c r="G387" s="18">
        <f t="shared" si="55"/>
        <v>0</v>
      </c>
    </row>
    <row r="388" spans="1:7" hidden="1" outlineLevel="1" x14ac:dyDescent="0.35">
      <c r="A388" s="15"/>
      <c r="B388" s="15" t="s">
        <v>157</v>
      </c>
      <c r="E388" s="42">
        <v>0</v>
      </c>
      <c r="F388" s="42">
        <v>0</v>
      </c>
      <c r="G388" s="18">
        <f t="shared" si="55"/>
        <v>0</v>
      </c>
    </row>
    <row r="389" spans="1:7" hidden="1" outlineLevel="1" x14ac:dyDescent="0.35">
      <c r="A389" s="15"/>
      <c r="B389" s="15" t="s">
        <v>158</v>
      </c>
      <c r="E389" s="42">
        <v>0</v>
      </c>
      <c r="F389" s="42">
        <v>0</v>
      </c>
      <c r="G389" s="18">
        <f t="shared" ref="G389" si="68">E389-F389</f>
        <v>0</v>
      </c>
    </row>
    <row r="390" spans="1:7" hidden="1" outlineLevel="1" x14ac:dyDescent="0.35">
      <c r="A390" s="15"/>
      <c r="B390" s="15" t="s">
        <v>159</v>
      </c>
      <c r="E390" s="42">
        <v>0</v>
      </c>
      <c r="F390" s="42">
        <v>0</v>
      </c>
      <c r="G390" s="18">
        <f t="shared" si="55"/>
        <v>0</v>
      </c>
    </row>
    <row r="391" spans="1:7" hidden="1" outlineLevel="1" x14ac:dyDescent="0.35">
      <c r="A391" s="15"/>
      <c r="B391" s="15" t="s">
        <v>160</v>
      </c>
      <c r="E391" s="42">
        <v>0</v>
      </c>
      <c r="F391" s="42">
        <v>0</v>
      </c>
      <c r="G391" s="18">
        <f t="shared" si="55"/>
        <v>0</v>
      </c>
    </row>
    <row r="392" spans="1:7" hidden="1" outlineLevel="1" x14ac:dyDescent="0.35">
      <c r="A392" s="15"/>
      <c r="B392" s="15" t="s">
        <v>278</v>
      </c>
      <c r="E392" s="42">
        <v>0</v>
      </c>
      <c r="F392" s="42">
        <v>0</v>
      </c>
      <c r="G392" s="18">
        <f t="shared" ref="G392:G397" si="69">E392-F392</f>
        <v>0</v>
      </c>
    </row>
    <row r="393" spans="1:7" hidden="1" outlineLevel="1" x14ac:dyDescent="0.35">
      <c r="A393" s="15"/>
      <c r="B393" s="15" t="s">
        <v>280</v>
      </c>
      <c r="E393" s="42">
        <v>0</v>
      </c>
      <c r="F393" s="42">
        <v>0</v>
      </c>
      <c r="G393" s="18">
        <f t="shared" si="69"/>
        <v>0</v>
      </c>
    </row>
    <row r="394" spans="1:7" hidden="1" outlineLevel="1" x14ac:dyDescent="0.35">
      <c r="A394" s="15"/>
      <c r="B394" s="15" t="s">
        <v>286</v>
      </c>
      <c r="E394" s="42" t="s">
        <v>251</v>
      </c>
      <c r="F394" s="42" t="s">
        <v>251</v>
      </c>
      <c r="G394" s="42" t="s">
        <v>251</v>
      </c>
    </row>
    <row r="395" spans="1:7" hidden="1" outlineLevel="1" x14ac:dyDescent="0.35">
      <c r="A395" s="15"/>
      <c r="B395" s="15" t="s">
        <v>161</v>
      </c>
      <c r="E395" s="42">
        <v>0</v>
      </c>
      <c r="F395" s="42">
        <v>0</v>
      </c>
      <c r="G395" s="18">
        <f t="shared" si="69"/>
        <v>0</v>
      </c>
    </row>
    <row r="396" spans="1:7" hidden="1" outlineLevel="1" x14ac:dyDescent="0.35">
      <c r="A396" s="15"/>
      <c r="B396" s="15" t="s">
        <v>287</v>
      </c>
      <c r="E396" s="42" t="s">
        <v>251</v>
      </c>
      <c r="F396" s="42" t="s">
        <v>251</v>
      </c>
      <c r="G396" s="42" t="s">
        <v>251</v>
      </c>
    </row>
    <row r="397" spans="1:7" hidden="1" outlineLevel="1" x14ac:dyDescent="0.35">
      <c r="A397" s="15"/>
      <c r="B397" s="15" t="s">
        <v>279</v>
      </c>
      <c r="E397" s="42">
        <v>0</v>
      </c>
      <c r="F397" s="42">
        <v>0</v>
      </c>
      <c r="G397" s="18">
        <f t="shared" si="69"/>
        <v>0</v>
      </c>
    </row>
    <row r="398" spans="1:7" collapsed="1" x14ac:dyDescent="0.35">
      <c r="A398" s="15"/>
      <c r="B398" s="69" t="s">
        <v>174</v>
      </c>
      <c r="C398" s="69"/>
      <c r="D398" s="15" t="s">
        <v>204</v>
      </c>
      <c r="E398" s="43">
        <f>SUM(E371:E397)</f>
        <v>0</v>
      </c>
      <c r="F398" s="43">
        <f>SUM(F371:F397)</f>
        <v>0</v>
      </c>
      <c r="G398" s="18">
        <f t="shared" si="55"/>
        <v>0</v>
      </c>
    </row>
    <row r="399" spans="1:7" hidden="1" outlineLevel="1" x14ac:dyDescent="0.35">
      <c r="A399" s="15"/>
      <c r="B399" s="15" t="s">
        <v>141</v>
      </c>
      <c r="E399" s="42">
        <v>0</v>
      </c>
      <c r="F399" s="42">
        <v>0</v>
      </c>
      <c r="G399" s="18">
        <f t="shared" si="55"/>
        <v>0</v>
      </c>
    </row>
    <row r="400" spans="1:7" hidden="1" outlineLevel="1" x14ac:dyDescent="0.35">
      <c r="A400" s="15"/>
      <c r="B400" s="15" t="s">
        <v>142</v>
      </c>
      <c r="E400" s="42">
        <v>0</v>
      </c>
      <c r="F400" s="42">
        <v>200</v>
      </c>
      <c r="G400" s="18">
        <f t="shared" si="55"/>
        <v>-200</v>
      </c>
    </row>
    <row r="401" spans="2:7" s="15" customFormat="1" hidden="1" outlineLevel="1" x14ac:dyDescent="0.35">
      <c r="B401" s="15" t="s">
        <v>143</v>
      </c>
      <c r="E401" s="42">
        <v>-26</v>
      </c>
      <c r="F401" s="42">
        <v>0</v>
      </c>
      <c r="G401" s="18">
        <f t="shared" ref="G401" si="70">E401-F401</f>
        <v>-26</v>
      </c>
    </row>
    <row r="402" spans="2:7" s="15" customFormat="1" hidden="1" outlineLevel="1" x14ac:dyDescent="0.35">
      <c r="B402" s="15" t="s">
        <v>144</v>
      </c>
      <c r="E402" s="42">
        <v>0</v>
      </c>
      <c r="F402" s="42">
        <v>0</v>
      </c>
      <c r="G402" s="18">
        <f t="shared" si="55"/>
        <v>0</v>
      </c>
    </row>
    <row r="403" spans="2:7" s="15" customFormat="1" hidden="1" outlineLevel="1" x14ac:dyDescent="0.35">
      <c r="B403" s="15" t="s">
        <v>145</v>
      </c>
      <c r="E403" s="42">
        <v>0</v>
      </c>
      <c r="F403" s="42">
        <v>0</v>
      </c>
      <c r="G403" s="18">
        <f t="shared" ref="G403:G498" si="71">E403-F403</f>
        <v>0</v>
      </c>
    </row>
    <row r="404" spans="2:7" s="15" customFormat="1" hidden="1" outlineLevel="1" x14ac:dyDescent="0.35">
      <c r="B404" s="15" t="s">
        <v>146</v>
      </c>
      <c r="E404" s="42">
        <v>18</v>
      </c>
      <c r="F404" s="42">
        <v>0</v>
      </c>
      <c r="G404" s="18">
        <f t="shared" si="71"/>
        <v>18</v>
      </c>
    </row>
    <row r="405" spans="2:7" s="15" customFormat="1" hidden="1" outlineLevel="1" x14ac:dyDescent="0.35">
      <c r="B405" s="15" t="s">
        <v>147</v>
      </c>
      <c r="E405" s="42">
        <v>-1206</v>
      </c>
      <c r="F405" s="42">
        <v>-496</v>
      </c>
      <c r="G405" s="18">
        <f t="shared" si="71"/>
        <v>-710</v>
      </c>
    </row>
    <row r="406" spans="2:7" s="15" customFormat="1" hidden="1" outlineLevel="1" x14ac:dyDescent="0.35">
      <c r="B406" s="15" t="s">
        <v>148</v>
      </c>
      <c r="E406" s="42">
        <v>2642</v>
      </c>
      <c r="F406" s="42">
        <v>1779</v>
      </c>
      <c r="G406" s="18">
        <f t="shared" si="71"/>
        <v>863</v>
      </c>
    </row>
    <row r="407" spans="2:7" s="15" customFormat="1" hidden="1" outlineLevel="1" x14ac:dyDescent="0.35">
      <c r="B407" s="15" t="s">
        <v>284</v>
      </c>
      <c r="E407" s="42">
        <v>0</v>
      </c>
      <c r="F407" s="42">
        <v>0</v>
      </c>
      <c r="G407" s="18">
        <f t="shared" si="71"/>
        <v>0</v>
      </c>
    </row>
    <row r="408" spans="2:7" s="15" customFormat="1" hidden="1" outlineLevel="1" x14ac:dyDescent="0.35">
      <c r="B408" s="15" t="s">
        <v>149</v>
      </c>
      <c r="E408" s="42">
        <v>0</v>
      </c>
      <c r="F408" s="42">
        <v>0</v>
      </c>
      <c r="G408" s="18">
        <f t="shared" ref="G408:G409" si="72">E408-F408</f>
        <v>0</v>
      </c>
    </row>
    <row r="409" spans="2:7" s="15" customFormat="1" hidden="1" outlineLevel="1" x14ac:dyDescent="0.35">
      <c r="B409" s="15" t="s">
        <v>150</v>
      </c>
      <c r="E409" s="42">
        <v>0</v>
      </c>
      <c r="F409" s="42">
        <v>0</v>
      </c>
      <c r="G409" s="18">
        <f t="shared" si="72"/>
        <v>0</v>
      </c>
    </row>
    <row r="410" spans="2:7" s="15" customFormat="1" hidden="1" outlineLevel="1" x14ac:dyDescent="0.35">
      <c r="B410" s="15" t="s">
        <v>151</v>
      </c>
      <c r="E410" s="42">
        <v>2113</v>
      </c>
      <c r="F410" s="42">
        <v>0</v>
      </c>
      <c r="G410" s="18">
        <f t="shared" si="71"/>
        <v>2113</v>
      </c>
    </row>
    <row r="411" spans="2:7" s="15" customFormat="1" hidden="1" outlineLevel="1" x14ac:dyDescent="0.35">
      <c r="B411" s="15" t="s">
        <v>152</v>
      </c>
      <c r="E411" s="42">
        <v>0</v>
      </c>
      <c r="F411" s="42">
        <v>0</v>
      </c>
      <c r="G411" s="18">
        <f t="shared" si="71"/>
        <v>0</v>
      </c>
    </row>
    <row r="412" spans="2:7" s="15" customFormat="1" hidden="1" outlineLevel="1" x14ac:dyDescent="0.35">
      <c r="B412" s="15" t="s">
        <v>153</v>
      </c>
      <c r="E412" s="42">
        <v>-406</v>
      </c>
      <c r="F412" s="42">
        <v>-511</v>
      </c>
      <c r="G412" s="18">
        <f t="shared" si="71"/>
        <v>105</v>
      </c>
    </row>
    <row r="413" spans="2:7" s="15" customFormat="1" hidden="1" outlineLevel="1" x14ac:dyDescent="0.35">
      <c r="B413" s="15" t="s">
        <v>154</v>
      </c>
      <c r="E413" s="42">
        <v>0</v>
      </c>
      <c r="F413" s="42">
        <v>0</v>
      </c>
      <c r="G413" s="18">
        <f t="shared" si="71"/>
        <v>0</v>
      </c>
    </row>
    <row r="414" spans="2:7" s="15" customFormat="1" hidden="1" outlineLevel="1" x14ac:dyDescent="0.35">
      <c r="B414" s="15" t="s">
        <v>155</v>
      </c>
      <c r="E414" s="42">
        <v>-1143</v>
      </c>
      <c r="F414" s="42">
        <v>-1144</v>
      </c>
      <c r="G414" s="18">
        <f t="shared" si="71"/>
        <v>1</v>
      </c>
    </row>
    <row r="415" spans="2:7" s="15" customFormat="1" hidden="1" outlineLevel="1" x14ac:dyDescent="0.35">
      <c r="B415" s="15" t="s">
        <v>156</v>
      </c>
      <c r="E415" s="42">
        <v>968</v>
      </c>
      <c r="F415" s="42">
        <v>694</v>
      </c>
      <c r="G415" s="18">
        <f t="shared" si="71"/>
        <v>274</v>
      </c>
    </row>
    <row r="416" spans="2:7" s="15" customFormat="1" hidden="1" outlineLevel="1" x14ac:dyDescent="0.35">
      <c r="B416" s="15" t="s">
        <v>157</v>
      </c>
      <c r="E416" s="42">
        <v>-256</v>
      </c>
      <c r="F416" s="42">
        <v>-608</v>
      </c>
      <c r="G416" s="18">
        <f t="shared" si="71"/>
        <v>352</v>
      </c>
    </row>
    <row r="417" spans="1:7" hidden="1" outlineLevel="1" x14ac:dyDescent="0.35">
      <c r="A417" s="15"/>
      <c r="B417" s="15" t="s">
        <v>158</v>
      </c>
      <c r="E417" s="42">
        <v>-691</v>
      </c>
      <c r="F417" s="42">
        <v>-676</v>
      </c>
      <c r="G417" s="18">
        <f t="shared" ref="G417" si="73">E417-F417</f>
        <v>-15</v>
      </c>
    </row>
    <row r="418" spans="1:7" hidden="1" outlineLevel="1" x14ac:dyDescent="0.35">
      <c r="A418" s="15"/>
      <c r="B418" s="15" t="s">
        <v>159</v>
      </c>
      <c r="E418" s="42">
        <v>0</v>
      </c>
      <c r="F418" s="42">
        <v>0</v>
      </c>
      <c r="G418" s="18">
        <f t="shared" si="71"/>
        <v>0</v>
      </c>
    </row>
    <row r="419" spans="1:7" hidden="1" outlineLevel="1" x14ac:dyDescent="0.35">
      <c r="A419" s="15"/>
      <c r="B419" s="15" t="s">
        <v>160</v>
      </c>
      <c r="E419" s="42">
        <v>1371</v>
      </c>
      <c r="F419" s="42">
        <v>975</v>
      </c>
      <c r="G419" s="18">
        <f t="shared" si="71"/>
        <v>396</v>
      </c>
    </row>
    <row r="420" spans="1:7" hidden="1" outlineLevel="1" x14ac:dyDescent="0.35">
      <c r="A420" s="15"/>
      <c r="B420" s="15" t="s">
        <v>278</v>
      </c>
      <c r="E420" s="42">
        <v>891</v>
      </c>
      <c r="F420" s="42">
        <v>-114</v>
      </c>
      <c r="G420" s="18">
        <f t="shared" ref="G420:G425" si="74">E420-F420</f>
        <v>1005</v>
      </c>
    </row>
    <row r="421" spans="1:7" hidden="1" outlineLevel="1" x14ac:dyDescent="0.35">
      <c r="A421" s="15"/>
      <c r="B421" s="15" t="s">
        <v>280</v>
      </c>
      <c r="E421" s="42">
        <v>757</v>
      </c>
      <c r="F421" s="42">
        <v>-625</v>
      </c>
      <c r="G421" s="18">
        <f t="shared" si="74"/>
        <v>1382</v>
      </c>
    </row>
    <row r="422" spans="1:7" hidden="1" outlineLevel="1" x14ac:dyDescent="0.35">
      <c r="A422" s="15"/>
      <c r="B422" s="15" t="s">
        <v>286</v>
      </c>
      <c r="E422" s="42" t="s">
        <v>251</v>
      </c>
      <c r="F422" s="42" t="s">
        <v>251</v>
      </c>
      <c r="G422" s="42" t="s">
        <v>251</v>
      </c>
    </row>
    <row r="423" spans="1:7" hidden="1" outlineLevel="1" x14ac:dyDescent="0.35">
      <c r="A423" s="15"/>
      <c r="B423" s="15" t="s">
        <v>161</v>
      </c>
      <c r="E423" s="42">
        <v>-422</v>
      </c>
      <c r="F423" s="42">
        <v>-358</v>
      </c>
      <c r="G423" s="18">
        <f t="shared" si="74"/>
        <v>-64</v>
      </c>
    </row>
    <row r="424" spans="1:7" hidden="1" outlineLevel="1" x14ac:dyDescent="0.35">
      <c r="A424" s="15"/>
      <c r="B424" s="15" t="s">
        <v>287</v>
      </c>
      <c r="E424" s="42" t="s">
        <v>251</v>
      </c>
      <c r="F424" s="42" t="s">
        <v>251</v>
      </c>
      <c r="G424" s="42" t="s">
        <v>251</v>
      </c>
    </row>
    <row r="425" spans="1:7" hidden="1" outlineLevel="1" x14ac:dyDescent="0.35">
      <c r="A425" s="15"/>
      <c r="B425" s="15" t="s">
        <v>279</v>
      </c>
      <c r="E425" s="42">
        <v>148</v>
      </c>
      <c r="F425" s="42">
        <v>-58</v>
      </c>
      <c r="G425" s="18">
        <f t="shared" si="74"/>
        <v>206</v>
      </c>
    </row>
    <row r="426" spans="1:7" ht="18" collapsed="1" thickBot="1" x14ac:dyDescent="0.4">
      <c r="A426" s="15"/>
      <c r="B426" s="69" t="s">
        <v>205</v>
      </c>
      <c r="C426" s="69"/>
      <c r="D426" s="15" t="s">
        <v>12</v>
      </c>
      <c r="E426" s="90">
        <f>SUM(E399:E425)</f>
        <v>4758</v>
      </c>
      <c r="F426" s="90">
        <f>SUM(F399:F425)</f>
        <v>-942</v>
      </c>
      <c r="G426" s="18">
        <f t="shared" si="71"/>
        <v>5700</v>
      </c>
    </row>
    <row r="427" spans="1:7" ht="18" hidden="1" outlineLevel="1" thickBot="1" x14ac:dyDescent="0.4">
      <c r="A427" s="15"/>
      <c r="B427" s="15" t="s">
        <v>141</v>
      </c>
      <c r="E427" s="42">
        <v>8748</v>
      </c>
      <c r="F427" s="42">
        <v>6554</v>
      </c>
      <c r="G427" s="18">
        <f t="shared" si="71"/>
        <v>2194</v>
      </c>
    </row>
    <row r="428" spans="1:7" ht="18" hidden="1" outlineLevel="1" thickBot="1" x14ac:dyDescent="0.4">
      <c r="A428" s="15"/>
      <c r="B428" s="15" t="s">
        <v>142</v>
      </c>
      <c r="E428" s="42">
        <v>1242</v>
      </c>
      <c r="F428" s="42">
        <v>1585</v>
      </c>
      <c r="G428" s="18">
        <f t="shared" si="71"/>
        <v>-343</v>
      </c>
    </row>
    <row r="429" spans="1:7" ht="18" hidden="1" outlineLevel="1" thickBot="1" x14ac:dyDescent="0.4">
      <c r="A429" s="15"/>
      <c r="B429" s="15" t="s">
        <v>143</v>
      </c>
      <c r="E429" s="42">
        <v>14821</v>
      </c>
      <c r="F429" s="42">
        <v>10560</v>
      </c>
      <c r="G429" s="18">
        <f t="shared" ref="G429" si="75">E429-F429</f>
        <v>4261</v>
      </c>
    </row>
    <row r="430" spans="1:7" ht="18" hidden="1" outlineLevel="1" thickBot="1" x14ac:dyDescent="0.4">
      <c r="A430" s="15"/>
      <c r="B430" s="15" t="s">
        <v>144</v>
      </c>
      <c r="E430" s="42">
        <v>3010</v>
      </c>
      <c r="F430" s="42">
        <v>1844</v>
      </c>
      <c r="G430" s="18">
        <f t="shared" si="71"/>
        <v>1166</v>
      </c>
    </row>
    <row r="431" spans="1:7" ht="18" hidden="1" outlineLevel="1" thickBot="1" x14ac:dyDescent="0.4">
      <c r="A431" s="15"/>
      <c r="B431" s="15" t="s">
        <v>145</v>
      </c>
      <c r="E431" s="42">
        <v>6596</v>
      </c>
      <c r="F431" s="42">
        <v>8594</v>
      </c>
      <c r="G431" s="18">
        <f t="shared" si="71"/>
        <v>-1998</v>
      </c>
    </row>
    <row r="432" spans="1:7" ht="18" hidden="1" outlineLevel="1" thickBot="1" x14ac:dyDescent="0.4">
      <c r="A432" s="15"/>
      <c r="B432" s="15" t="s">
        <v>146</v>
      </c>
      <c r="E432" s="42">
        <v>12247</v>
      </c>
      <c r="F432" s="42">
        <v>8356</v>
      </c>
      <c r="G432" s="18">
        <f t="shared" si="71"/>
        <v>3891</v>
      </c>
    </row>
    <row r="433" spans="2:7" s="15" customFormat="1" ht="18" hidden="1" outlineLevel="1" thickBot="1" x14ac:dyDescent="0.4">
      <c r="B433" s="15" t="s">
        <v>147</v>
      </c>
      <c r="E433" s="42">
        <v>7504</v>
      </c>
      <c r="F433" s="42">
        <v>6888.3780000000006</v>
      </c>
      <c r="G433" s="18">
        <f t="shared" si="71"/>
        <v>615.62199999999939</v>
      </c>
    </row>
    <row r="434" spans="2:7" s="15" customFormat="1" ht="18" hidden="1" outlineLevel="1" thickBot="1" x14ac:dyDescent="0.4">
      <c r="B434" s="15" t="s">
        <v>148</v>
      </c>
      <c r="E434" s="42">
        <v>7033</v>
      </c>
      <c r="F434" s="42">
        <v>8415</v>
      </c>
      <c r="G434" s="18">
        <f t="shared" si="71"/>
        <v>-1382</v>
      </c>
    </row>
    <row r="435" spans="2:7" s="15" customFormat="1" ht="18" hidden="1" outlineLevel="1" thickBot="1" x14ac:dyDescent="0.4">
      <c r="B435" s="15" t="s">
        <v>284</v>
      </c>
      <c r="E435" s="42">
        <v>2740</v>
      </c>
      <c r="F435" s="42">
        <v>95</v>
      </c>
      <c r="G435" s="18">
        <f t="shared" si="71"/>
        <v>2645</v>
      </c>
    </row>
    <row r="436" spans="2:7" s="15" customFormat="1" ht="18" hidden="1" outlineLevel="1" thickBot="1" x14ac:dyDescent="0.4">
      <c r="B436" s="15" t="s">
        <v>149</v>
      </c>
      <c r="E436" s="42">
        <v>9762</v>
      </c>
      <c r="F436" s="42">
        <v>6460</v>
      </c>
      <c r="G436" s="18">
        <f t="shared" ref="G436:G437" si="76">E436-F436</f>
        <v>3302</v>
      </c>
    </row>
    <row r="437" spans="2:7" s="15" customFormat="1" ht="18" hidden="1" outlineLevel="1" thickBot="1" x14ac:dyDescent="0.4">
      <c r="B437" s="15" t="s">
        <v>150</v>
      </c>
      <c r="E437" s="42">
        <v>4679</v>
      </c>
      <c r="F437" s="42">
        <v>2359</v>
      </c>
      <c r="G437" s="18">
        <f t="shared" si="76"/>
        <v>2320</v>
      </c>
    </row>
    <row r="438" spans="2:7" s="15" customFormat="1" ht="18" hidden="1" outlineLevel="1" thickBot="1" x14ac:dyDescent="0.4">
      <c r="B438" s="15" t="s">
        <v>151</v>
      </c>
      <c r="E438" s="42">
        <v>3437</v>
      </c>
      <c r="F438" s="42">
        <v>3349</v>
      </c>
      <c r="G438" s="18">
        <f t="shared" si="71"/>
        <v>88</v>
      </c>
    </row>
    <row r="439" spans="2:7" s="15" customFormat="1" ht="18" hidden="1" outlineLevel="1" thickBot="1" x14ac:dyDescent="0.4">
      <c r="B439" s="15" t="s">
        <v>152</v>
      </c>
      <c r="E439" s="42">
        <v>568</v>
      </c>
      <c r="F439" s="42">
        <v>869</v>
      </c>
      <c r="G439" s="18">
        <f t="shared" si="71"/>
        <v>-301</v>
      </c>
    </row>
    <row r="440" spans="2:7" s="15" customFormat="1" ht="18" hidden="1" outlineLevel="1" thickBot="1" x14ac:dyDescent="0.4">
      <c r="B440" s="15" t="s">
        <v>153</v>
      </c>
      <c r="E440" s="42">
        <v>2158</v>
      </c>
      <c r="F440" s="42">
        <v>656</v>
      </c>
      <c r="G440" s="18">
        <f t="shared" si="71"/>
        <v>1502</v>
      </c>
    </row>
    <row r="441" spans="2:7" s="15" customFormat="1" ht="18" hidden="1" outlineLevel="1" thickBot="1" x14ac:dyDescent="0.4">
      <c r="B441" s="15" t="s">
        <v>154</v>
      </c>
      <c r="E441" s="42">
        <v>12550</v>
      </c>
      <c r="F441" s="42">
        <v>4131</v>
      </c>
      <c r="G441" s="18">
        <f t="shared" si="71"/>
        <v>8419</v>
      </c>
    </row>
    <row r="442" spans="2:7" s="15" customFormat="1" ht="18" hidden="1" outlineLevel="1" thickBot="1" x14ac:dyDescent="0.4">
      <c r="B442" s="15" t="s">
        <v>155</v>
      </c>
      <c r="E442" s="42">
        <v>4092</v>
      </c>
      <c r="F442" s="42">
        <v>3048</v>
      </c>
      <c r="G442" s="18">
        <f t="shared" si="71"/>
        <v>1044</v>
      </c>
    </row>
    <row r="443" spans="2:7" s="15" customFormat="1" ht="18" hidden="1" outlineLevel="1" thickBot="1" x14ac:dyDescent="0.4">
      <c r="B443" s="15" t="s">
        <v>156</v>
      </c>
      <c r="E443" s="42">
        <v>2257</v>
      </c>
      <c r="F443" s="42">
        <v>1496</v>
      </c>
      <c r="G443" s="18">
        <f t="shared" si="71"/>
        <v>761</v>
      </c>
    </row>
    <row r="444" spans="2:7" s="15" customFormat="1" ht="18" hidden="1" outlineLevel="1" thickBot="1" x14ac:dyDescent="0.4">
      <c r="B444" s="15" t="s">
        <v>157</v>
      </c>
      <c r="E444" s="42">
        <v>3870</v>
      </c>
      <c r="F444" s="42">
        <v>699</v>
      </c>
      <c r="G444" s="18">
        <f t="shared" si="71"/>
        <v>3171</v>
      </c>
    </row>
    <row r="445" spans="2:7" s="15" customFormat="1" ht="18" hidden="1" outlineLevel="1" thickBot="1" x14ac:dyDescent="0.4">
      <c r="B445" s="15" t="s">
        <v>158</v>
      </c>
      <c r="E445" s="42">
        <v>1231</v>
      </c>
      <c r="F445" s="42">
        <v>1239</v>
      </c>
      <c r="G445" s="18">
        <f t="shared" ref="G445" si="77">E445-F445</f>
        <v>-8</v>
      </c>
    </row>
    <row r="446" spans="2:7" s="15" customFormat="1" ht="18" hidden="1" outlineLevel="1" thickBot="1" x14ac:dyDescent="0.4">
      <c r="B446" s="15" t="s">
        <v>159</v>
      </c>
      <c r="E446" s="42">
        <v>9039</v>
      </c>
      <c r="F446" s="42">
        <v>9100</v>
      </c>
      <c r="G446" s="18">
        <f t="shared" si="71"/>
        <v>-61</v>
      </c>
    </row>
    <row r="447" spans="2:7" s="15" customFormat="1" ht="18" hidden="1" outlineLevel="1" thickBot="1" x14ac:dyDescent="0.4">
      <c r="B447" s="15" t="s">
        <v>160</v>
      </c>
      <c r="E447" s="42">
        <v>3098</v>
      </c>
      <c r="F447" s="42">
        <v>1885</v>
      </c>
      <c r="G447" s="18">
        <f t="shared" si="71"/>
        <v>1213</v>
      </c>
    </row>
    <row r="448" spans="2:7" s="15" customFormat="1" ht="18" hidden="1" outlineLevel="1" thickBot="1" x14ac:dyDescent="0.4">
      <c r="B448" s="15" t="s">
        <v>278</v>
      </c>
      <c r="E448" s="42">
        <v>817</v>
      </c>
      <c r="F448" s="42">
        <v>459</v>
      </c>
      <c r="G448" s="18">
        <f t="shared" ref="G448:G453" si="78">E448-F448</f>
        <v>358</v>
      </c>
    </row>
    <row r="449" spans="2:7" s="15" customFormat="1" ht="18" hidden="1" outlineLevel="1" thickBot="1" x14ac:dyDescent="0.4">
      <c r="B449" s="15" t="s">
        <v>280</v>
      </c>
      <c r="E449" s="42">
        <v>1179</v>
      </c>
      <c r="F449" s="42">
        <v>640</v>
      </c>
      <c r="G449" s="18">
        <f t="shared" si="78"/>
        <v>539</v>
      </c>
    </row>
    <row r="450" spans="2:7" s="15" customFormat="1" ht="18" hidden="1" outlineLevel="1" thickBot="1" x14ac:dyDescent="0.4">
      <c r="B450" s="15" t="s">
        <v>286</v>
      </c>
      <c r="E450" s="42" t="s">
        <v>251</v>
      </c>
      <c r="F450" s="42" t="s">
        <v>251</v>
      </c>
      <c r="G450" s="42" t="s">
        <v>251</v>
      </c>
    </row>
    <row r="451" spans="2:7" s="15" customFormat="1" ht="18" hidden="1" outlineLevel="1" thickBot="1" x14ac:dyDescent="0.4">
      <c r="B451" s="15" t="s">
        <v>161</v>
      </c>
      <c r="E451" s="42">
        <v>654</v>
      </c>
      <c r="F451" s="42">
        <v>41</v>
      </c>
      <c r="G451" s="18">
        <f t="shared" si="78"/>
        <v>613</v>
      </c>
    </row>
    <row r="452" spans="2:7" s="15" customFormat="1" ht="18" hidden="1" outlineLevel="1" thickBot="1" x14ac:dyDescent="0.4">
      <c r="B452" s="15" t="s">
        <v>287</v>
      </c>
      <c r="E452" s="42" t="s">
        <v>251</v>
      </c>
      <c r="F452" s="42" t="s">
        <v>251</v>
      </c>
      <c r="G452" s="42" t="s">
        <v>251</v>
      </c>
    </row>
    <row r="453" spans="2:7" s="15" customFormat="1" ht="18" hidden="1" outlineLevel="1" thickBot="1" x14ac:dyDescent="0.4">
      <c r="B453" s="15" t="s">
        <v>279</v>
      </c>
      <c r="E453" s="42">
        <v>693</v>
      </c>
      <c r="F453" s="42">
        <v>105</v>
      </c>
      <c r="G453" s="18">
        <f t="shared" si="78"/>
        <v>588</v>
      </c>
    </row>
    <row r="454" spans="2:7" ht="18" collapsed="1" thickBot="1" x14ac:dyDescent="0.4">
      <c r="D454" s="14" t="s">
        <v>206</v>
      </c>
      <c r="E454" s="91">
        <f>SUM(E427:E453)</f>
        <v>124025</v>
      </c>
      <c r="F454" s="91">
        <f>SUM(F427:F453)</f>
        <v>89427.377999999997</v>
      </c>
      <c r="G454" s="18">
        <f t="shared" si="71"/>
        <v>34597.622000000003</v>
      </c>
    </row>
    <row r="455" spans="2:7" x14ac:dyDescent="0.35">
      <c r="D455" s="35"/>
      <c r="E455" s="92"/>
      <c r="F455" s="92"/>
      <c r="G455" s="18"/>
    </row>
    <row r="456" spans="2:7" x14ac:dyDescent="0.35">
      <c r="B456" s="14" t="s">
        <v>207</v>
      </c>
      <c r="C456" s="14"/>
      <c r="E456" s="69"/>
      <c r="F456" s="69"/>
      <c r="G456" s="18"/>
    </row>
    <row r="457" spans="2:7" s="15" customFormat="1" hidden="1" outlineLevel="1" x14ac:dyDescent="0.35">
      <c r="B457" s="15" t="s">
        <v>141</v>
      </c>
      <c r="E457" s="42">
        <v>0</v>
      </c>
      <c r="F457" s="42">
        <v>2</v>
      </c>
      <c r="G457" s="18">
        <f t="shared" si="71"/>
        <v>-2</v>
      </c>
    </row>
    <row r="458" spans="2:7" s="15" customFormat="1" hidden="1" outlineLevel="1" x14ac:dyDescent="0.35">
      <c r="B458" s="15" t="s">
        <v>142</v>
      </c>
      <c r="E458" s="42">
        <v>0</v>
      </c>
      <c r="F458" s="42">
        <v>-3</v>
      </c>
      <c r="G458" s="18">
        <f t="shared" si="71"/>
        <v>3</v>
      </c>
    </row>
    <row r="459" spans="2:7" s="15" customFormat="1" hidden="1" outlineLevel="1" x14ac:dyDescent="0.35">
      <c r="B459" s="15" t="s">
        <v>143</v>
      </c>
      <c r="E459" s="42">
        <v>0</v>
      </c>
      <c r="F459" s="42">
        <v>0</v>
      </c>
      <c r="G459" s="18">
        <f t="shared" ref="G459" si="79">E459-F459</f>
        <v>0</v>
      </c>
    </row>
    <row r="460" spans="2:7" s="15" customFormat="1" hidden="1" outlineLevel="1" x14ac:dyDescent="0.35">
      <c r="B460" s="15" t="s">
        <v>144</v>
      </c>
      <c r="E460" s="42">
        <v>0</v>
      </c>
      <c r="F460" s="42">
        <v>0</v>
      </c>
      <c r="G460" s="18">
        <f t="shared" si="71"/>
        <v>0</v>
      </c>
    </row>
    <row r="461" spans="2:7" s="15" customFormat="1" hidden="1" outlineLevel="1" x14ac:dyDescent="0.35">
      <c r="B461" s="15" t="s">
        <v>145</v>
      </c>
      <c r="E461" s="42">
        <v>-1</v>
      </c>
      <c r="F461" s="42">
        <v>-7</v>
      </c>
      <c r="G461" s="18">
        <f t="shared" si="71"/>
        <v>6</v>
      </c>
    </row>
    <row r="462" spans="2:7" s="15" customFormat="1" hidden="1" outlineLevel="1" x14ac:dyDescent="0.35">
      <c r="B462" s="15" t="s">
        <v>146</v>
      </c>
      <c r="E462" s="42">
        <v>-2</v>
      </c>
      <c r="F462" s="42">
        <v>-13</v>
      </c>
      <c r="G462" s="18">
        <f t="shared" si="71"/>
        <v>11</v>
      </c>
    </row>
    <row r="463" spans="2:7" s="15" customFormat="1" hidden="1" outlineLevel="1" x14ac:dyDescent="0.35">
      <c r="B463" s="15" t="s">
        <v>147</v>
      </c>
      <c r="E463" s="42">
        <v>-1</v>
      </c>
      <c r="F463" s="42">
        <v>-13</v>
      </c>
      <c r="G463" s="18">
        <f t="shared" si="71"/>
        <v>12</v>
      </c>
    </row>
    <row r="464" spans="2:7" s="15" customFormat="1" hidden="1" outlineLevel="1" x14ac:dyDescent="0.35">
      <c r="B464" s="15" t="s">
        <v>148</v>
      </c>
      <c r="E464" s="42">
        <v>0</v>
      </c>
      <c r="F464" s="42">
        <v>0</v>
      </c>
      <c r="G464" s="18">
        <f t="shared" si="71"/>
        <v>0</v>
      </c>
    </row>
    <row r="465" spans="2:7" s="15" customFormat="1" hidden="1" outlineLevel="1" x14ac:dyDescent="0.35">
      <c r="B465" s="15" t="s">
        <v>284</v>
      </c>
      <c r="E465" s="42">
        <v>0</v>
      </c>
      <c r="F465" s="42">
        <v>0</v>
      </c>
      <c r="G465" s="18">
        <f t="shared" si="71"/>
        <v>0</v>
      </c>
    </row>
    <row r="466" spans="2:7" s="15" customFormat="1" hidden="1" outlineLevel="1" x14ac:dyDescent="0.35">
      <c r="B466" s="15" t="s">
        <v>149</v>
      </c>
      <c r="E466" s="42">
        <v>0</v>
      </c>
      <c r="F466" s="42">
        <v>0</v>
      </c>
      <c r="G466" s="18">
        <f t="shared" ref="G466:G467" si="80">E466-F466</f>
        <v>0</v>
      </c>
    </row>
    <row r="467" spans="2:7" s="15" customFormat="1" hidden="1" outlineLevel="1" x14ac:dyDescent="0.35">
      <c r="B467" s="15" t="s">
        <v>150</v>
      </c>
      <c r="E467" s="42">
        <v>0</v>
      </c>
      <c r="F467" s="42">
        <v>0</v>
      </c>
      <c r="G467" s="18">
        <f t="shared" si="80"/>
        <v>0</v>
      </c>
    </row>
    <row r="468" spans="2:7" s="15" customFormat="1" hidden="1" outlineLevel="1" x14ac:dyDescent="0.35">
      <c r="B468" s="15" t="s">
        <v>151</v>
      </c>
      <c r="E468" s="42">
        <v>-1</v>
      </c>
      <c r="F468" s="42">
        <v>-10</v>
      </c>
      <c r="G468" s="18">
        <f t="shared" si="71"/>
        <v>9</v>
      </c>
    </row>
    <row r="469" spans="2:7" s="15" customFormat="1" hidden="1" outlineLevel="1" x14ac:dyDescent="0.35">
      <c r="B469" s="15" t="s">
        <v>152</v>
      </c>
      <c r="E469" s="42">
        <v>0</v>
      </c>
      <c r="F469" s="42">
        <v>0</v>
      </c>
      <c r="G469" s="18">
        <f t="shared" si="71"/>
        <v>0</v>
      </c>
    </row>
    <row r="470" spans="2:7" s="15" customFormat="1" hidden="1" outlineLevel="1" x14ac:dyDescent="0.35">
      <c r="B470" s="15" t="s">
        <v>153</v>
      </c>
      <c r="E470" s="42">
        <v>0</v>
      </c>
      <c r="F470" s="42">
        <v>0</v>
      </c>
      <c r="G470" s="18">
        <f t="shared" si="71"/>
        <v>0</v>
      </c>
    </row>
    <row r="471" spans="2:7" s="15" customFormat="1" hidden="1" outlineLevel="1" x14ac:dyDescent="0.35">
      <c r="B471" s="15" t="s">
        <v>154</v>
      </c>
      <c r="E471" s="42">
        <v>-1</v>
      </c>
      <c r="F471" s="42">
        <v>-8</v>
      </c>
      <c r="G471" s="18">
        <f t="shared" si="71"/>
        <v>7</v>
      </c>
    </row>
    <row r="472" spans="2:7" s="15" customFormat="1" hidden="1" outlineLevel="1" x14ac:dyDescent="0.35">
      <c r="B472" s="15" t="s">
        <v>155</v>
      </c>
      <c r="E472" s="42">
        <v>-1</v>
      </c>
      <c r="F472" s="42">
        <v>-8</v>
      </c>
      <c r="G472" s="18">
        <f t="shared" si="71"/>
        <v>7</v>
      </c>
    </row>
    <row r="473" spans="2:7" s="15" customFormat="1" hidden="1" outlineLevel="1" x14ac:dyDescent="0.35">
      <c r="B473" s="15" t="s">
        <v>156</v>
      </c>
      <c r="E473" s="42">
        <v>0</v>
      </c>
      <c r="F473" s="42">
        <v>0</v>
      </c>
      <c r="G473" s="18">
        <f t="shared" si="71"/>
        <v>0</v>
      </c>
    </row>
    <row r="474" spans="2:7" s="15" customFormat="1" hidden="1" outlineLevel="1" x14ac:dyDescent="0.35">
      <c r="B474" s="15" t="s">
        <v>157</v>
      </c>
      <c r="E474" s="42">
        <v>0</v>
      </c>
      <c r="F474" s="42">
        <v>-12</v>
      </c>
      <c r="G474" s="18">
        <f t="shared" si="71"/>
        <v>12</v>
      </c>
    </row>
    <row r="475" spans="2:7" s="15" customFormat="1" hidden="1" outlineLevel="1" x14ac:dyDescent="0.35">
      <c r="B475" s="15" t="s">
        <v>158</v>
      </c>
      <c r="E475" s="42">
        <v>0</v>
      </c>
      <c r="F475" s="42">
        <v>0</v>
      </c>
      <c r="G475" s="18">
        <f t="shared" ref="G475" si="81">E475-F475</f>
        <v>0</v>
      </c>
    </row>
    <row r="476" spans="2:7" s="15" customFormat="1" hidden="1" outlineLevel="1" x14ac:dyDescent="0.35">
      <c r="B476" s="15" t="s">
        <v>159</v>
      </c>
      <c r="E476" s="42">
        <v>0</v>
      </c>
      <c r="F476" s="42">
        <v>-1</v>
      </c>
      <c r="G476" s="18">
        <f t="shared" si="71"/>
        <v>1</v>
      </c>
    </row>
    <row r="477" spans="2:7" s="15" customFormat="1" hidden="1" outlineLevel="1" x14ac:dyDescent="0.35">
      <c r="B477" s="15" t="s">
        <v>160</v>
      </c>
      <c r="E477" s="42">
        <v>0</v>
      </c>
      <c r="F477" s="42">
        <v>-1</v>
      </c>
      <c r="G477" s="18">
        <f t="shared" si="71"/>
        <v>1</v>
      </c>
    </row>
    <row r="478" spans="2:7" s="15" customFormat="1" hidden="1" outlineLevel="1" x14ac:dyDescent="0.35">
      <c r="B478" s="15" t="s">
        <v>278</v>
      </c>
      <c r="E478" s="42">
        <v>0</v>
      </c>
      <c r="F478" s="42">
        <v>0</v>
      </c>
      <c r="G478" s="18">
        <f t="shared" ref="G478:G483" si="82">E478-F478</f>
        <v>0</v>
      </c>
    </row>
    <row r="479" spans="2:7" s="15" customFormat="1" hidden="1" outlineLevel="1" x14ac:dyDescent="0.35">
      <c r="B479" s="15" t="s">
        <v>280</v>
      </c>
      <c r="E479" s="42">
        <v>0</v>
      </c>
      <c r="F479" s="42">
        <v>0</v>
      </c>
      <c r="G479" s="18">
        <f t="shared" si="82"/>
        <v>0</v>
      </c>
    </row>
    <row r="480" spans="2:7" s="15" customFormat="1" hidden="1" outlineLevel="1" x14ac:dyDescent="0.35">
      <c r="B480" s="15" t="s">
        <v>286</v>
      </c>
      <c r="E480" s="42" t="s">
        <v>251</v>
      </c>
      <c r="F480" s="42" t="s">
        <v>251</v>
      </c>
      <c r="G480" s="42" t="s">
        <v>251</v>
      </c>
    </row>
    <row r="481" spans="1:7" hidden="1" outlineLevel="1" x14ac:dyDescent="0.35">
      <c r="A481" s="15"/>
      <c r="B481" s="15" t="s">
        <v>161</v>
      </c>
      <c r="E481" s="42">
        <v>0</v>
      </c>
      <c r="F481" s="42">
        <v>0</v>
      </c>
      <c r="G481" s="18">
        <f t="shared" si="82"/>
        <v>0</v>
      </c>
    </row>
    <row r="482" spans="1:7" hidden="1" outlineLevel="1" x14ac:dyDescent="0.35">
      <c r="A482" s="15"/>
      <c r="B482" s="15" t="s">
        <v>287</v>
      </c>
      <c r="E482" s="42" t="s">
        <v>251</v>
      </c>
      <c r="F482" s="42" t="s">
        <v>251</v>
      </c>
      <c r="G482" s="42" t="s">
        <v>251</v>
      </c>
    </row>
    <row r="483" spans="1:7" hidden="1" outlineLevel="1" x14ac:dyDescent="0.35">
      <c r="A483" s="15"/>
      <c r="B483" s="15" t="s">
        <v>279</v>
      </c>
      <c r="E483" s="42">
        <v>0</v>
      </c>
      <c r="F483" s="42">
        <v>-5</v>
      </c>
      <c r="G483" s="18">
        <f t="shared" si="82"/>
        <v>5</v>
      </c>
    </row>
    <row r="484" spans="1:7" collapsed="1" x14ac:dyDescent="0.35">
      <c r="A484" s="15"/>
      <c r="B484" s="69" t="s">
        <v>1</v>
      </c>
      <c r="C484" s="69"/>
      <c r="D484" s="15" t="s">
        <v>162</v>
      </c>
      <c r="E484" s="43">
        <f>SUM(E457:E483)</f>
        <v>-7</v>
      </c>
      <c r="F484" s="43">
        <f>SUM(F457:F483)</f>
        <v>-79</v>
      </c>
      <c r="G484" s="18">
        <f t="shared" si="71"/>
        <v>72</v>
      </c>
    </row>
    <row r="485" spans="1:7" hidden="1" outlineLevel="1" x14ac:dyDescent="0.35">
      <c r="A485" s="15"/>
      <c r="B485" s="15" t="s">
        <v>141</v>
      </c>
      <c r="E485" s="42">
        <v>-405</v>
      </c>
      <c r="F485" s="42">
        <v>-292</v>
      </c>
      <c r="G485" s="18">
        <f t="shared" si="71"/>
        <v>-113</v>
      </c>
    </row>
    <row r="486" spans="1:7" hidden="1" outlineLevel="1" x14ac:dyDescent="0.35">
      <c r="A486" s="15"/>
      <c r="B486" s="15" t="s">
        <v>142</v>
      </c>
      <c r="E486" s="42">
        <v>266</v>
      </c>
      <c r="F486" s="42">
        <v>295</v>
      </c>
      <c r="G486" s="18">
        <f t="shared" si="71"/>
        <v>-29</v>
      </c>
    </row>
    <row r="487" spans="1:7" hidden="1" outlineLevel="1" x14ac:dyDescent="0.35">
      <c r="A487" s="15"/>
      <c r="B487" s="15" t="s">
        <v>143</v>
      </c>
      <c r="E487" s="42">
        <v>13653</v>
      </c>
      <c r="F487" s="42">
        <v>13925</v>
      </c>
      <c r="G487" s="18">
        <f t="shared" ref="G487" si="83">E487-F487</f>
        <v>-272</v>
      </c>
    </row>
    <row r="488" spans="1:7" hidden="1" outlineLevel="1" x14ac:dyDescent="0.35">
      <c r="A488" s="15"/>
      <c r="B488" s="15" t="s">
        <v>144</v>
      </c>
      <c r="E488" s="42">
        <v>0</v>
      </c>
      <c r="F488" s="42">
        <v>0</v>
      </c>
      <c r="G488" s="18">
        <f t="shared" si="71"/>
        <v>0</v>
      </c>
    </row>
    <row r="489" spans="1:7" hidden="1" outlineLevel="1" x14ac:dyDescent="0.35">
      <c r="A489" s="15"/>
      <c r="B489" s="15" t="s">
        <v>145</v>
      </c>
      <c r="E489" s="42">
        <v>142</v>
      </c>
      <c r="F489" s="42">
        <v>146</v>
      </c>
      <c r="G489" s="18">
        <f t="shared" si="71"/>
        <v>-4</v>
      </c>
    </row>
    <row r="490" spans="1:7" hidden="1" outlineLevel="1" x14ac:dyDescent="0.35">
      <c r="A490" s="15"/>
      <c r="B490" s="15" t="s">
        <v>146</v>
      </c>
      <c r="E490" s="42">
        <v>1421</v>
      </c>
      <c r="F490" s="42">
        <v>1253</v>
      </c>
      <c r="G490" s="18">
        <f t="shared" si="71"/>
        <v>168</v>
      </c>
    </row>
    <row r="491" spans="1:7" hidden="1" outlineLevel="1" x14ac:dyDescent="0.35">
      <c r="A491" s="15"/>
      <c r="B491" s="15" t="s">
        <v>147</v>
      </c>
      <c r="E491" s="42">
        <v>761</v>
      </c>
      <c r="F491" s="42">
        <v>724</v>
      </c>
      <c r="G491" s="18">
        <f t="shared" si="71"/>
        <v>37</v>
      </c>
    </row>
    <row r="492" spans="1:7" hidden="1" outlineLevel="1" x14ac:dyDescent="0.35">
      <c r="A492" s="15"/>
      <c r="B492" s="15" t="s">
        <v>148</v>
      </c>
      <c r="E492" s="42">
        <v>337</v>
      </c>
      <c r="F492" s="42">
        <v>558</v>
      </c>
      <c r="G492" s="18">
        <f t="shared" si="71"/>
        <v>-221</v>
      </c>
    </row>
    <row r="493" spans="1:7" hidden="1" outlineLevel="1" x14ac:dyDescent="0.35">
      <c r="A493" s="15"/>
      <c r="B493" s="15" t="s">
        <v>284</v>
      </c>
      <c r="E493" s="42">
        <v>4</v>
      </c>
      <c r="F493" s="42">
        <v>3</v>
      </c>
      <c r="G493" s="18">
        <f t="shared" si="71"/>
        <v>1</v>
      </c>
    </row>
    <row r="494" spans="1:7" hidden="1" outlineLevel="1" x14ac:dyDescent="0.35">
      <c r="A494" s="15"/>
      <c r="B494" s="15" t="s">
        <v>149</v>
      </c>
      <c r="E494" s="42">
        <v>331</v>
      </c>
      <c r="F494" s="42">
        <v>191</v>
      </c>
      <c r="G494" s="18">
        <f t="shared" ref="G494:G495" si="84">E494-F494</f>
        <v>140</v>
      </c>
    </row>
    <row r="495" spans="1:7" hidden="1" outlineLevel="1" x14ac:dyDescent="0.35">
      <c r="A495" s="15"/>
      <c r="B495" s="15" t="s">
        <v>150</v>
      </c>
      <c r="E495" s="42">
        <v>229</v>
      </c>
      <c r="F495" s="42">
        <v>0</v>
      </c>
      <c r="G495" s="18">
        <f t="shared" si="84"/>
        <v>229</v>
      </c>
    </row>
    <row r="496" spans="1:7" hidden="1" outlineLevel="1" x14ac:dyDescent="0.35">
      <c r="A496" s="15"/>
      <c r="B496" s="15" t="s">
        <v>151</v>
      </c>
      <c r="E496" s="42">
        <v>3200</v>
      </c>
      <c r="F496" s="42">
        <v>3228</v>
      </c>
      <c r="G496" s="18">
        <f t="shared" si="71"/>
        <v>-28</v>
      </c>
    </row>
    <row r="497" spans="1:7" hidden="1" outlineLevel="1" x14ac:dyDescent="0.35">
      <c r="A497" s="15"/>
      <c r="B497" s="15" t="s">
        <v>152</v>
      </c>
      <c r="E497" s="42">
        <v>0</v>
      </c>
      <c r="F497" s="42">
        <v>0</v>
      </c>
      <c r="G497" s="18">
        <f t="shared" si="71"/>
        <v>0</v>
      </c>
    </row>
    <row r="498" spans="1:7" hidden="1" outlineLevel="1" x14ac:dyDescent="0.35">
      <c r="A498" s="15"/>
      <c r="B498" s="15" t="s">
        <v>153</v>
      </c>
      <c r="E498" s="42">
        <v>15</v>
      </c>
      <c r="F498" s="42">
        <v>18</v>
      </c>
      <c r="G498" s="18">
        <f t="shared" si="71"/>
        <v>-3</v>
      </c>
    </row>
    <row r="499" spans="1:7" hidden="1" outlineLevel="1" x14ac:dyDescent="0.35">
      <c r="A499" s="15"/>
      <c r="B499" s="15" t="s">
        <v>154</v>
      </c>
      <c r="E499" s="42">
        <v>3</v>
      </c>
      <c r="F499" s="42">
        <v>4</v>
      </c>
      <c r="G499" s="18">
        <f t="shared" ref="G499:G600" si="85">E499-F499</f>
        <v>-1</v>
      </c>
    </row>
    <row r="500" spans="1:7" hidden="1" outlineLevel="1" x14ac:dyDescent="0.35">
      <c r="A500" s="15"/>
      <c r="B500" s="15" t="s">
        <v>155</v>
      </c>
      <c r="E500" s="42">
        <v>0</v>
      </c>
      <c r="F500" s="42">
        <v>0</v>
      </c>
      <c r="G500" s="18">
        <f t="shared" si="85"/>
        <v>0</v>
      </c>
    </row>
    <row r="501" spans="1:7" hidden="1" outlineLevel="1" x14ac:dyDescent="0.35">
      <c r="A501" s="15"/>
      <c r="B501" s="15" t="s">
        <v>156</v>
      </c>
      <c r="E501" s="42">
        <v>237</v>
      </c>
      <c r="F501" s="42">
        <v>225</v>
      </c>
      <c r="G501" s="18">
        <f t="shared" si="85"/>
        <v>12</v>
      </c>
    </row>
    <row r="502" spans="1:7" hidden="1" outlineLevel="1" x14ac:dyDescent="0.35">
      <c r="A502" s="15"/>
      <c r="B502" s="15" t="s">
        <v>157</v>
      </c>
      <c r="E502" s="42">
        <v>-1</v>
      </c>
      <c r="F502" s="42">
        <v>2</v>
      </c>
      <c r="G502" s="18">
        <f t="shared" si="85"/>
        <v>-3</v>
      </c>
    </row>
    <row r="503" spans="1:7" hidden="1" outlineLevel="1" x14ac:dyDescent="0.35">
      <c r="A503" s="15"/>
      <c r="B503" s="15" t="s">
        <v>158</v>
      </c>
      <c r="E503" s="42">
        <v>0</v>
      </c>
      <c r="F503" s="42">
        <v>-1</v>
      </c>
      <c r="G503" s="18">
        <f t="shared" ref="G503" si="86">E503-F503</f>
        <v>1</v>
      </c>
    </row>
    <row r="504" spans="1:7" hidden="1" outlineLevel="1" x14ac:dyDescent="0.35">
      <c r="A504" s="15"/>
      <c r="B504" s="15" t="s">
        <v>159</v>
      </c>
      <c r="E504" s="42">
        <v>754</v>
      </c>
      <c r="F504" s="42">
        <v>665</v>
      </c>
      <c r="G504" s="18">
        <f t="shared" si="85"/>
        <v>89</v>
      </c>
    </row>
    <row r="505" spans="1:7" hidden="1" outlineLevel="1" x14ac:dyDescent="0.35">
      <c r="A505" s="15"/>
      <c r="B505" s="15" t="s">
        <v>160</v>
      </c>
      <c r="E505" s="42">
        <v>264</v>
      </c>
      <c r="F505" s="42">
        <v>241</v>
      </c>
      <c r="G505" s="18">
        <f t="shared" si="85"/>
        <v>23</v>
      </c>
    </row>
    <row r="506" spans="1:7" hidden="1" outlineLevel="1" x14ac:dyDescent="0.35">
      <c r="A506" s="15"/>
      <c r="B506" s="15" t="s">
        <v>278</v>
      </c>
      <c r="E506" s="42">
        <v>0</v>
      </c>
      <c r="F506" s="42">
        <v>0</v>
      </c>
      <c r="G506" s="18">
        <f t="shared" ref="G506:G511" si="87">E506-F506</f>
        <v>0</v>
      </c>
    </row>
    <row r="507" spans="1:7" hidden="1" outlineLevel="1" x14ac:dyDescent="0.35">
      <c r="A507" s="15"/>
      <c r="B507" s="15" t="s">
        <v>280</v>
      </c>
      <c r="E507" s="42">
        <v>0</v>
      </c>
      <c r="F507" s="42">
        <v>2</v>
      </c>
      <c r="G507" s="18">
        <f t="shared" si="87"/>
        <v>-2</v>
      </c>
    </row>
    <row r="508" spans="1:7" hidden="1" outlineLevel="1" x14ac:dyDescent="0.35">
      <c r="A508" s="15"/>
      <c r="B508" s="15" t="s">
        <v>286</v>
      </c>
      <c r="E508" s="42" t="s">
        <v>251</v>
      </c>
      <c r="F508" s="42" t="s">
        <v>251</v>
      </c>
      <c r="G508" s="42" t="s">
        <v>251</v>
      </c>
    </row>
    <row r="509" spans="1:7" hidden="1" outlineLevel="1" x14ac:dyDescent="0.35">
      <c r="A509" s="15"/>
      <c r="B509" s="15" t="s">
        <v>161</v>
      </c>
      <c r="E509" s="42">
        <v>0</v>
      </c>
      <c r="F509" s="42">
        <v>0</v>
      </c>
      <c r="G509" s="18">
        <f t="shared" si="87"/>
        <v>0</v>
      </c>
    </row>
    <row r="510" spans="1:7" hidden="1" outlineLevel="1" x14ac:dyDescent="0.35">
      <c r="A510" s="15"/>
      <c r="B510" s="15" t="s">
        <v>287</v>
      </c>
      <c r="E510" s="42" t="s">
        <v>251</v>
      </c>
      <c r="F510" s="42" t="s">
        <v>251</v>
      </c>
      <c r="G510" s="42" t="s">
        <v>251</v>
      </c>
    </row>
    <row r="511" spans="1:7" hidden="1" outlineLevel="1" x14ac:dyDescent="0.35">
      <c r="A511" s="15"/>
      <c r="B511" s="15" t="s">
        <v>279</v>
      </c>
      <c r="E511" s="42">
        <v>13</v>
      </c>
      <c r="F511" s="42">
        <v>21</v>
      </c>
      <c r="G511" s="18">
        <f t="shared" si="87"/>
        <v>-8</v>
      </c>
    </row>
    <row r="512" spans="1:7" collapsed="1" x14ac:dyDescent="0.35">
      <c r="A512" s="15"/>
      <c r="B512" s="69" t="s">
        <v>2</v>
      </c>
      <c r="C512" s="69"/>
      <c r="D512" s="15" t="s">
        <v>208</v>
      </c>
      <c r="E512" s="43">
        <f>SUM(E485:E511)</f>
        <v>21224</v>
      </c>
      <c r="F512" s="43">
        <f>SUM(F485:F511)</f>
        <v>21208</v>
      </c>
      <c r="G512" s="18">
        <f t="shared" si="85"/>
        <v>16</v>
      </c>
    </row>
    <row r="513" spans="2:7" s="15" customFormat="1" hidden="1" outlineLevel="1" x14ac:dyDescent="0.35">
      <c r="B513" s="15" t="s">
        <v>141</v>
      </c>
      <c r="E513" s="42">
        <v>0</v>
      </c>
      <c r="F513" s="42">
        <v>0</v>
      </c>
      <c r="G513" s="18">
        <f t="shared" si="85"/>
        <v>0</v>
      </c>
    </row>
    <row r="514" spans="2:7" s="15" customFormat="1" hidden="1" outlineLevel="1" x14ac:dyDescent="0.35">
      <c r="B514" s="15" t="s">
        <v>142</v>
      </c>
      <c r="E514" s="42">
        <v>0</v>
      </c>
      <c r="F514" s="42">
        <v>0</v>
      </c>
      <c r="G514" s="18">
        <f t="shared" si="85"/>
        <v>0</v>
      </c>
    </row>
    <row r="515" spans="2:7" s="15" customFormat="1" hidden="1" outlineLevel="1" x14ac:dyDescent="0.35">
      <c r="B515" s="15" t="s">
        <v>143</v>
      </c>
      <c r="E515" s="42">
        <v>0</v>
      </c>
      <c r="F515" s="42">
        <v>0</v>
      </c>
      <c r="G515" s="18">
        <f t="shared" ref="G515" si="88">E515-F515</f>
        <v>0</v>
      </c>
    </row>
    <row r="516" spans="2:7" s="15" customFormat="1" hidden="1" outlineLevel="1" x14ac:dyDescent="0.35">
      <c r="B516" s="15" t="s">
        <v>144</v>
      </c>
      <c r="E516" s="42">
        <v>0</v>
      </c>
      <c r="F516" s="42">
        <v>0</v>
      </c>
      <c r="G516" s="18">
        <f t="shared" si="85"/>
        <v>0</v>
      </c>
    </row>
    <row r="517" spans="2:7" s="15" customFormat="1" hidden="1" outlineLevel="1" x14ac:dyDescent="0.35">
      <c r="B517" s="15" t="s">
        <v>145</v>
      </c>
      <c r="E517" s="42">
        <v>0</v>
      </c>
      <c r="F517" s="42">
        <v>0</v>
      </c>
      <c r="G517" s="18">
        <f t="shared" si="85"/>
        <v>0</v>
      </c>
    </row>
    <row r="518" spans="2:7" s="15" customFormat="1" hidden="1" outlineLevel="1" x14ac:dyDescent="0.35">
      <c r="B518" s="15" t="s">
        <v>146</v>
      </c>
      <c r="E518" s="42">
        <v>0</v>
      </c>
      <c r="F518" s="42">
        <v>0</v>
      </c>
      <c r="G518" s="18">
        <f t="shared" si="85"/>
        <v>0</v>
      </c>
    </row>
    <row r="519" spans="2:7" s="15" customFormat="1" hidden="1" outlineLevel="1" x14ac:dyDescent="0.35">
      <c r="B519" s="15" t="s">
        <v>147</v>
      </c>
      <c r="E519" s="42">
        <v>0</v>
      </c>
      <c r="F519" s="42">
        <v>0</v>
      </c>
      <c r="G519" s="18">
        <f t="shared" si="85"/>
        <v>0</v>
      </c>
    </row>
    <row r="520" spans="2:7" s="15" customFormat="1" hidden="1" outlineLevel="1" x14ac:dyDescent="0.35">
      <c r="B520" s="15" t="s">
        <v>148</v>
      </c>
      <c r="E520" s="42">
        <v>0</v>
      </c>
      <c r="F520" s="42">
        <v>0</v>
      </c>
      <c r="G520" s="18">
        <f t="shared" si="85"/>
        <v>0</v>
      </c>
    </row>
    <row r="521" spans="2:7" s="15" customFormat="1" hidden="1" outlineLevel="1" x14ac:dyDescent="0.35">
      <c r="B521" s="15" t="s">
        <v>284</v>
      </c>
      <c r="E521" s="42">
        <v>0</v>
      </c>
      <c r="F521" s="42">
        <v>0</v>
      </c>
      <c r="G521" s="18">
        <f t="shared" si="85"/>
        <v>0</v>
      </c>
    </row>
    <row r="522" spans="2:7" s="15" customFormat="1" hidden="1" outlineLevel="1" x14ac:dyDescent="0.35">
      <c r="B522" s="15" t="s">
        <v>149</v>
      </c>
      <c r="E522" s="42">
        <v>0</v>
      </c>
      <c r="F522" s="42">
        <v>0</v>
      </c>
      <c r="G522" s="18">
        <f t="shared" ref="G522:G523" si="89">E522-F522</f>
        <v>0</v>
      </c>
    </row>
    <row r="523" spans="2:7" s="15" customFormat="1" hidden="1" outlineLevel="1" x14ac:dyDescent="0.35">
      <c r="B523" s="15" t="s">
        <v>150</v>
      </c>
      <c r="E523" s="42">
        <v>0</v>
      </c>
      <c r="F523" s="42">
        <v>0</v>
      </c>
      <c r="G523" s="18">
        <f t="shared" si="89"/>
        <v>0</v>
      </c>
    </row>
    <row r="524" spans="2:7" s="15" customFormat="1" hidden="1" outlineLevel="1" x14ac:dyDescent="0.35">
      <c r="B524" s="15" t="s">
        <v>151</v>
      </c>
      <c r="E524" s="42">
        <v>0</v>
      </c>
      <c r="F524" s="42">
        <v>0</v>
      </c>
      <c r="G524" s="18">
        <f t="shared" si="85"/>
        <v>0</v>
      </c>
    </row>
    <row r="525" spans="2:7" s="15" customFormat="1" hidden="1" outlineLevel="1" x14ac:dyDescent="0.35">
      <c r="B525" s="15" t="s">
        <v>152</v>
      </c>
      <c r="E525" s="42">
        <v>0</v>
      </c>
      <c r="F525" s="42">
        <v>0</v>
      </c>
      <c r="G525" s="18">
        <f t="shared" si="85"/>
        <v>0</v>
      </c>
    </row>
    <row r="526" spans="2:7" s="15" customFormat="1" hidden="1" outlineLevel="1" x14ac:dyDescent="0.35">
      <c r="B526" s="15" t="s">
        <v>153</v>
      </c>
      <c r="E526" s="42">
        <v>0</v>
      </c>
      <c r="F526" s="42">
        <v>0</v>
      </c>
      <c r="G526" s="18">
        <f t="shared" si="85"/>
        <v>0</v>
      </c>
    </row>
    <row r="527" spans="2:7" s="15" customFormat="1" hidden="1" outlineLevel="1" x14ac:dyDescent="0.35">
      <c r="B527" s="15" t="s">
        <v>154</v>
      </c>
      <c r="E527" s="42">
        <v>0</v>
      </c>
      <c r="F527" s="42">
        <v>0</v>
      </c>
      <c r="G527" s="18">
        <f t="shared" si="85"/>
        <v>0</v>
      </c>
    </row>
    <row r="528" spans="2:7" s="15" customFormat="1" hidden="1" outlineLevel="1" x14ac:dyDescent="0.35">
      <c r="B528" s="15" t="s">
        <v>155</v>
      </c>
      <c r="E528" s="42">
        <v>0</v>
      </c>
      <c r="F528" s="42">
        <v>0</v>
      </c>
      <c r="G528" s="18">
        <f t="shared" si="85"/>
        <v>0</v>
      </c>
    </row>
    <row r="529" spans="1:7" hidden="1" outlineLevel="1" x14ac:dyDescent="0.35">
      <c r="A529" s="15"/>
      <c r="B529" s="15" t="s">
        <v>156</v>
      </c>
      <c r="E529" s="42">
        <v>0</v>
      </c>
      <c r="F529" s="42">
        <v>0</v>
      </c>
      <c r="G529" s="18">
        <f t="shared" si="85"/>
        <v>0</v>
      </c>
    </row>
    <row r="530" spans="1:7" hidden="1" outlineLevel="1" x14ac:dyDescent="0.35">
      <c r="A530" s="15"/>
      <c r="B530" s="15" t="s">
        <v>157</v>
      </c>
      <c r="E530" s="42">
        <v>0</v>
      </c>
      <c r="F530" s="42">
        <v>0</v>
      </c>
      <c r="G530" s="18">
        <f t="shared" si="85"/>
        <v>0</v>
      </c>
    </row>
    <row r="531" spans="1:7" hidden="1" outlineLevel="1" x14ac:dyDescent="0.35">
      <c r="A531" s="15"/>
      <c r="B531" s="15" t="s">
        <v>158</v>
      </c>
      <c r="E531" s="42">
        <v>0</v>
      </c>
      <c r="F531" s="42">
        <v>0</v>
      </c>
      <c r="G531" s="18">
        <f t="shared" ref="G531" si="90">E531-F531</f>
        <v>0</v>
      </c>
    </row>
    <row r="532" spans="1:7" hidden="1" outlineLevel="1" x14ac:dyDescent="0.35">
      <c r="A532" s="15"/>
      <c r="B532" s="15" t="s">
        <v>159</v>
      </c>
      <c r="E532" s="42">
        <v>0</v>
      </c>
      <c r="F532" s="42">
        <v>0</v>
      </c>
      <c r="G532" s="18">
        <f t="shared" si="85"/>
        <v>0</v>
      </c>
    </row>
    <row r="533" spans="1:7" hidden="1" outlineLevel="1" x14ac:dyDescent="0.35">
      <c r="A533" s="15"/>
      <c r="B533" s="15" t="s">
        <v>160</v>
      </c>
      <c r="E533" s="42">
        <v>0</v>
      </c>
      <c r="F533" s="42">
        <v>0</v>
      </c>
      <c r="G533" s="18">
        <f t="shared" si="85"/>
        <v>0</v>
      </c>
    </row>
    <row r="534" spans="1:7" hidden="1" outlineLevel="1" x14ac:dyDescent="0.35">
      <c r="A534" s="15"/>
      <c r="B534" s="15" t="s">
        <v>278</v>
      </c>
      <c r="E534" s="42">
        <v>0</v>
      </c>
      <c r="F534" s="42">
        <v>0</v>
      </c>
      <c r="G534" s="18">
        <f t="shared" ref="G534:G539" si="91">E534-F534</f>
        <v>0</v>
      </c>
    </row>
    <row r="535" spans="1:7" hidden="1" outlineLevel="1" x14ac:dyDescent="0.35">
      <c r="A535" s="15"/>
      <c r="B535" s="15" t="s">
        <v>280</v>
      </c>
      <c r="E535" s="42">
        <v>0</v>
      </c>
      <c r="F535" s="42">
        <v>0</v>
      </c>
      <c r="G535" s="18">
        <f t="shared" si="91"/>
        <v>0</v>
      </c>
    </row>
    <row r="536" spans="1:7" hidden="1" outlineLevel="1" x14ac:dyDescent="0.35">
      <c r="A536" s="15"/>
      <c r="B536" s="15" t="s">
        <v>286</v>
      </c>
      <c r="E536" s="42" t="s">
        <v>251</v>
      </c>
      <c r="F536" s="42" t="s">
        <v>251</v>
      </c>
      <c r="G536" s="42" t="s">
        <v>251</v>
      </c>
    </row>
    <row r="537" spans="1:7" hidden="1" outlineLevel="1" x14ac:dyDescent="0.35">
      <c r="A537" s="15"/>
      <c r="B537" s="15" t="s">
        <v>161</v>
      </c>
      <c r="E537" s="42">
        <v>0</v>
      </c>
      <c r="F537" s="42">
        <v>0</v>
      </c>
      <c r="G537" s="18">
        <f t="shared" si="91"/>
        <v>0</v>
      </c>
    </row>
    <row r="538" spans="1:7" hidden="1" outlineLevel="1" x14ac:dyDescent="0.35">
      <c r="A538" s="15"/>
      <c r="B538" s="15" t="s">
        <v>287</v>
      </c>
      <c r="E538" s="42" t="s">
        <v>251</v>
      </c>
      <c r="F538" s="42" t="s">
        <v>251</v>
      </c>
      <c r="G538" s="42" t="s">
        <v>251</v>
      </c>
    </row>
    <row r="539" spans="1:7" hidden="1" outlineLevel="1" x14ac:dyDescent="0.35">
      <c r="A539" s="15"/>
      <c r="B539" s="15" t="s">
        <v>279</v>
      </c>
      <c r="E539" s="42">
        <v>0</v>
      </c>
      <c r="F539" s="42">
        <v>0</v>
      </c>
      <c r="G539" s="18">
        <f t="shared" si="91"/>
        <v>0</v>
      </c>
    </row>
    <row r="540" spans="1:7" collapsed="1" x14ac:dyDescent="0.35">
      <c r="A540" s="15"/>
      <c r="B540" s="69" t="s">
        <v>3</v>
      </c>
      <c r="C540" s="69"/>
      <c r="D540" s="15" t="s">
        <v>209</v>
      </c>
      <c r="E540" s="43">
        <f>SUM(E513:E539)</f>
        <v>0</v>
      </c>
      <c r="F540" s="43">
        <f>SUM(F513:F539)</f>
        <v>0</v>
      </c>
      <c r="G540" s="18">
        <f t="shared" si="85"/>
        <v>0</v>
      </c>
    </row>
    <row r="541" spans="1:7" hidden="1" outlineLevel="1" x14ac:dyDescent="0.35">
      <c r="A541" s="15"/>
      <c r="B541" s="15" t="s">
        <v>141</v>
      </c>
      <c r="E541" s="42">
        <v>19</v>
      </c>
      <c r="F541" s="42">
        <v>0</v>
      </c>
      <c r="G541" s="18">
        <f t="shared" si="85"/>
        <v>19</v>
      </c>
    </row>
    <row r="542" spans="1:7" hidden="1" outlineLevel="1" x14ac:dyDescent="0.35">
      <c r="A542" s="15"/>
      <c r="B542" s="15" t="s">
        <v>142</v>
      </c>
      <c r="E542" s="42">
        <v>0</v>
      </c>
      <c r="F542" s="42">
        <v>0</v>
      </c>
      <c r="G542" s="18">
        <f t="shared" si="85"/>
        <v>0</v>
      </c>
    </row>
    <row r="543" spans="1:7" hidden="1" outlineLevel="1" x14ac:dyDescent="0.35">
      <c r="A543" s="15"/>
      <c r="B543" s="15" t="s">
        <v>143</v>
      </c>
      <c r="E543" s="42">
        <v>0</v>
      </c>
      <c r="F543" s="42">
        <v>0</v>
      </c>
      <c r="G543" s="18">
        <f t="shared" ref="G543" si="92">E543-F543</f>
        <v>0</v>
      </c>
    </row>
    <row r="544" spans="1:7" hidden="1" outlineLevel="1" x14ac:dyDescent="0.35">
      <c r="A544" s="15"/>
      <c r="B544" s="15" t="s">
        <v>144</v>
      </c>
      <c r="E544" s="42">
        <v>-6</v>
      </c>
      <c r="F544" s="42">
        <v>0</v>
      </c>
      <c r="G544" s="18">
        <f t="shared" si="85"/>
        <v>-6</v>
      </c>
    </row>
    <row r="545" spans="2:7" s="15" customFormat="1" hidden="1" outlineLevel="1" x14ac:dyDescent="0.35">
      <c r="B545" s="15" t="s">
        <v>145</v>
      </c>
      <c r="E545" s="42">
        <v>-11</v>
      </c>
      <c r="F545" s="42">
        <v>0</v>
      </c>
      <c r="G545" s="18">
        <f t="shared" si="85"/>
        <v>-11</v>
      </c>
    </row>
    <row r="546" spans="2:7" s="15" customFormat="1" hidden="1" outlineLevel="1" x14ac:dyDescent="0.35">
      <c r="B546" s="15" t="s">
        <v>146</v>
      </c>
      <c r="E546" s="42">
        <v>0</v>
      </c>
      <c r="F546" s="42">
        <v>0</v>
      </c>
      <c r="G546" s="18">
        <f t="shared" si="85"/>
        <v>0</v>
      </c>
    </row>
    <row r="547" spans="2:7" s="15" customFormat="1" hidden="1" outlineLevel="1" x14ac:dyDescent="0.35">
      <c r="B547" s="15" t="s">
        <v>147</v>
      </c>
      <c r="E547" s="42">
        <v>0</v>
      </c>
      <c r="F547" s="42">
        <v>0</v>
      </c>
      <c r="G547" s="18">
        <f t="shared" si="85"/>
        <v>0</v>
      </c>
    </row>
    <row r="548" spans="2:7" s="15" customFormat="1" hidden="1" outlineLevel="1" x14ac:dyDescent="0.35">
      <c r="B548" s="15" t="s">
        <v>148</v>
      </c>
      <c r="E548" s="42">
        <v>0</v>
      </c>
      <c r="F548" s="42">
        <v>2000</v>
      </c>
      <c r="G548" s="18">
        <f t="shared" si="85"/>
        <v>-2000</v>
      </c>
    </row>
    <row r="549" spans="2:7" s="15" customFormat="1" hidden="1" outlineLevel="1" x14ac:dyDescent="0.35">
      <c r="B549" s="15" t="s">
        <v>284</v>
      </c>
      <c r="E549" s="42">
        <v>0</v>
      </c>
      <c r="F549" s="42">
        <v>0</v>
      </c>
      <c r="G549" s="18">
        <f t="shared" si="85"/>
        <v>0</v>
      </c>
    </row>
    <row r="550" spans="2:7" s="15" customFormat="1" hidden="1" outlineLevel="1" x14ac:dyDescent="0.35">
      <c r="B550" s="15" t="s">
        <v>149</v>
      </c>
      <c r="E550" s="42">
        <v>0</v>
      </c>
      <c r="F550" s="42">
        <v>0</v>
      </c>
      <c r="G550" s="18">
        <f t="shared" ref="G550:G551" si="93">E550-F550</f>
        <v>0</v>
      </c>
    </row>
    <row r="551" spans="2:7" s="15" customFormat="1" hidden="1" outlineLevel="1" x14ac:dyDescent="0.35">
      <c r="B551" s="15" t="s">
        <v>150</v>
      </c>
      <c r="E551" s="42">
        <v>0</v>
      </c>
      <c r="F551" s="42">
        <v>-1</v>
      </c>
      <c r="G551" s="18">
        <f t="shared" si="93"/>
        <v>1</v>
      </c>
    </row>
    <row r="552" spans="2:7" s="15" customFormat="1" hidden="1" outlineLevel="1" x14ac:dyDescent="0.35">
      <c r="B552" s="15" t="s">
        <v>151</v>
      </c>
      <c r="E552" s="42">
        <v>0</v>
      </c>
      <c r="F552" s="42">
        <v>0</v>
      </c>
      <c r="G552" s="18">
        <f t="shared" si="85"/>
        <v>0</v>
      </c>
    </row>
    <row r="553" spans="2:7" s="15" customFormat="1" hidden="1" outlineLevel="1" x14ac:dyDescent="0.35">
      <c r="B553" s="15" t="s">
        <v>152</v>
      </c>
      <c r="E553" s="42">
        <v>0</v>
      </c>
      <c r="F553" s="42">
        <v>0</v>
      </c>
      <c r="G553" s="18">
        <f t="shared" si="85"/>
        <v>0</v>
      </c>
    </row>
    <row r="554" spans="2:7" s="15" customFormat="1" hidden="1" outlineLevel="1" x14ac:dyDescent="0.35">
      <c r="B554" s="15" t="s">
        <v>153</v>
      </c>
      <c r="E554" s="42">
        <v>0</v>
      </c>
      <c r="F554" s="42">
        <v>0</v>
      </c>
      <c r="G554" s="18">
        <f t="shared" si="85"/>
        <v>0</v>
      </c>
    </row>
    <row r="555" spans="2:7" s="15" customFormat="1" hidden="1" outlineLevel="1" x14ac:dyDescent="0.35">
      <c r="B555" s="15" t="s">
        <v>154</v>
      </c>
      <c r="E555" s="42">
        <v>0</v>
      </c>
      <c r="F555" s="42">
        <v>0</v>
      </c>
      <c r="G555" s="18">
        <f t="shared" si="85"/>
        <v>0</v>
      </c>
    </row>
    <row r="556" spans="2:7" s="15" customFormat="1" hidden="1" outlineLevel="1" x14ac:dyDescent="0.35">
      <c r="B556" s="15" t="s">
        <v>155</v>
      </c>
      <c r="E556" s="42">
        <v>0</v>
      </c>
      <c r="F556" s="42">
        <v>0</v>
      </c>
      <c r="G556" s="18">
        <f t="shared" si="85"/>
        <v>0</v>
      </c>
    </row>
    <row r="557" spans="2:7" s="15" customFormat="1" hidden="1" outlineLevel="1" x14ac:dyDescent="0.35">
      <c r="B557" s="15" t="s">
        <v>156</v>
      </c>
      <c r="E557" s="42">
        <v>0</v>
      </c>
      <c r="F557" s="42">
        <v>0</v>
      </c>
      <c r="G557" s="18">
        <f t="shared" si="85"/>
        <v>0</v>
      </c>
    </row>
    <row r="558" spans="2:7" s="15" customFormat="1" hidden="1" outlineLevel="1" x14ac:dyDescent="0.35">
      <c r="B558" s="15" t="s">
        <v>157</v>
      </c>
      <c r="E558" s="42">
        <v>2</v>
      </c>
      <c r="F558" s="42">
        <v>0</v>
      </c>
      <c r="G558" s="18">
        <f t="shared" si="85"/>
        <v>2</v>
      </c>
    </row>
    <row r="559" spans="2:7" s="15" customFormat="1" hidden="1" outlineLevel="1" x14ac:dyDescent="0.35">
      <c r="B559" s="15" t="s">
        <v>158</v>
      </c>
      <c r="E559" s="42">
        <v>0</v>
      </c>
      <c r="F559" s="42">
        <v>0</v>
      </c>
      <c r="G559" s="18">
        <f t="shared" ref="G559" si="94">E559-F559</f>
        <v>0</v>
      </c>
    </row>
    <row r="560" spans="2:7" s="15" customFormat="1" hidden="1" outlineLevel="1" x14ac:dyDescent="0.35">
      <c r="B560" s="15" t="s">
        <v>159</v>
      </c>
      <c r="E560" s="42">
        <v>0</v>
      </c>
      <c r="F560" s="42">
        <v>25</v>
      </c>
      <c r="G560" s="18">
        <f t="shared" si="85"/>
        <v>-25</v>
      </c>
    </row>
    <row r="561" spans="1:7" hidden="1" outlineLevel="1" x14ac:dyDescent="0.35">
      <c r="A561" s="15"/>
      <c r="B561" s="15" t="s">
        <v>160</v>
      </c>
      <c r="E561" s="42">
        <v>0</v>
      </c>
      <c r="F561" s="42">
        <v>0</v>
      </c>
      <c r="G561" s="18">
        <f t="shared" si="85"/>
        <v>0</v>
      </c>
    </row>
    <row r="562" spans="1:7" hidden="1" outlineLevel="1" x14ac:dyDescent="0.35">
      <c r="A562" s="15"/>
      <c r="B562" s="15" t="s">
        <v>278</v>
      </c>
      <c r="E562" s="42">
        <v>6</v>
      </c>
      <c r="F562" s="42">
        <v>0</v>
      </c>
      <c r="G562" s="18">
        <f t="shared" ref="G562:G567" si="95">E562-F562</f>
        <v>6</v>
      </c>
    </row>
    <row r="563" spans="1:7" hidden="1" outlineLevel="1" x14ac:dyDescent="0.35">
      <c r="A563" s="15"/>
      <c r="B563" s="15" t="s">
        <v>280</v>
      </c>
      <c r="E563" s="42">
        <v>0</v>
      </c>
      <c r="F563" s="42">
        <v>5</v>
      </c>
      <c r="G563" s="18">
        <f t="shared" si="95"/>
        <v>-5</v>
      </c>
    </row>
    <row r="564" spans="1:7" hidden="1" outlineLevel="1" x14ac:dyDescent="0.35">
      <c r="A564" s="15"/>
      <c r="B564" s="15" t="s">
        <v>286</v>
      </c>
      <c r="E564" s="42" t="s">
        <v>251</v>
      </c>
      <c r="F564" s="42" t="s">
        <v>251</v>
      </c>
      <c r="G564" s="42" t="s">
        <v>251</v>
      </c>
    </row>
    <row r="565" spans="1:7" hidden="1" outlineLevel="1" x14ac:dyDescent="0.35">
      <c r="A565" s="15"/>
      <c r="B565" s="15" t="s">
        <v>161</v>
      </c>
      <c r="E565" s="42">
        <v>0</v>
      </c>
      <c r="F565" s="42">
        <v>0</v>
      </c>
      <c r="G565" s="18">
        <f t="shared" si="95"/>
        <v>0</v>
      </c>
    </row>
    <row r="566" spans="1:7" hidden="1" outlineLevel="1" x14ac:dyDescent="0.35">
      <c r="A566" s="15"/>
      <c r="B566" s="15" t="s">
        <v>287</v>
      </c>
      <c r="E566" s="42" t="s">
        <v>251</v>
      </c>
      <c r="F566" s="42" t="s">
        <v>251</v>
      </c>
      <c r="G566" s="42" t="s">
        <v>251</v>
      </c>
    </row>
    <row r="567" spans="1:7" hidden="1" outlineLevel="1" x14ac:dyDescent="0.35">
      <c r="A567" s="15"/>
      <c r="B567" s="15" t="s">
        <v>279</v>
      </c>
      <c r="E567" s="42">
        <v>0</v>
      </c>
      <c r="F567" s="42">
        <v>0</v>
      </c>
      <c r="G567" s="18">
        <f t="shared" si="95"/>
        <v>0</v>
      </c>
    </row>
    <row r="568" spans="1:7" collapsed="1" x14ac:dyDescent="0.35">
      <c r="A568" s="15"/>
      <c r="B568" s="69" t="s">
        <v>4</v>
      </c>
      <c r="C568" s="69"/>
      <c r="D568" s="15" t="s">
        <v>210</v>
      </c>
      <c r="E568" s="43">
        <f>SUM(E541:E567)</f>
        <v>10</v>
      </c>
      <c r="F568" s="43">
        <f>SUM(F541:F567)</f>
        <v>2029</v>
      </c>
      <c r="G568" s="18">
        <f t="shared" si="85"/>
        <v>-2019</v>
      </c>
    </row>
    <row r="569" spans="1:7" hidden="1" outlineLevel="1" x14ac:dyDescent="0.35">
      <c r="A569" s="15"/>
      <c r="B569" s="15" t="s">
        <v>141</v>
      </c>
      <c r="E569" s="42">
        <v>-899</v>
      </c>
      <c r="F569" s="42">
        <v>-1225</v>
      </c>
      <c r="G569" s="18">
        <f t="shared" si="85"/>
        <v>326</v>
      </c>
    </row>
    <row r="570" spans="1:7" hidden="1" outlineLevel="1" x14ac:dyDescent="0.35">
      <c r="A570" s="15"/>
      <c r="B570" s="15" t="s">
        <v>142</v>
      </c>
      <c r="E570" s="42">
        <v>0</v>
      </c>
      <c r="F570" s="42">
        <v>0</v>
      </c>
      <c r="G570" s="18">
        <f t="shared" si="85"/>
        <v>0</v>
      </c>
    </row>
    <row r="571" spans="1:7" hidden="1" outlineLevel="1" x14ac:dyDescent="0.35">
      <c r="A571" s="15"/>
      <c r="B571" s="15" t="s">
        <v>143</v>
      </c>
      <c r="E571" s="42">
        <v>-2095</v>
      </c>
      <c r="F571" s="42">
        <v>-2615</v>
      </c>
      <c r="G571" s="18">
        <f t="shared" ref="G571" si="96">E571-F571</f>
        <v>520</v>
      </c>
    </row>
    <row r="572" spans="1:7" hidden="1" outlineLevel="1" x14ac:dyDescent="0.35">
      <c r="A572" s="15"/>
      <c r="B572" s="15" t="s">
        <v>144</v>
      </c>
      <c r="E572" s="42">
        <v>0</v>
      </c>
      <c r="F572" s="42">
        <v>0</v>
      </c>
      <c r="G572" s="18">
        <f t="shared" si="85"/>
        <v>0</v>
      </c>
    </row>
    <row r="573" spans="1:7" hidden="1" outlineLevel="1" x14ac:dyDescent="0.35">
      <c r="A573" s="15"/>
      <c r="B573" s="15" t="s">
        <v>145</v>
      </c>
      <c r="E573" s="42">
        <v>-2361</v>
      </c>
      <c r="F573" s="42">
        <v>-2717</v>
      </c>
      <c r="G573" s="18">
        <f t="shared" si="85"/>
        <v>356</v>
      </c>
    </row>
    <row r="574" spans="1:7" hidden="1" outlineLevel="1" x14ac:dyDescent="0.35">
      <c r="A574" s="15"/>
      <c r="B574" s="15" t="s">
        <v>146</v>
      </c>
      <c r="E574" s="42">
        <v>-2575</v>
      </c>
      <c r="F574" s="42">
        <v>-2981</v>
      </c>
      <c r="G574" s="18">
        <f t="shared" si="85"/>
        <v>406</v>
      </c>
    </row>
    <row r="575" spans="1:7" hidden="1" outlineLevel="1" x14ac:dyDescent="0.35">
      <c r="A575" s="15"/>
      <c r="B575" s="15" t="s">
        <v>147</v>
      </c>
      <c r="E575" s="42">
        <v>0</v>
      </c>
      <c r="F575" s="42">
        <v>0</v>
      </c>
      <c r="G575" s="18">
        <f t="shared" si="85"/>
        <v>0</v>
      </c>
    </row>
    <row r="576" spans="1:7" hidden="1" outlineLevel="1" x14ac:dyDescent="0.35">
      <c r="A576" s="15"/>
      <c r="B576" s="15" t="s">
        <v>148</v>
      </c>
      <c r="E576" s="42">
        <v>-3358</v>
      </c>
      <c r="F576" s="42">
        <v>-3348</v>
      </c>
      <c r="G576" s="18">
        <f t="shared" si="85"/>
        <v>-10</v>
      </c>
    </row>
    <row r="577" spans="2:7" s="15" customFormat="1" hidden="1" outlineLevel="1" x14ac:dyDescent="0.35">
      <c r="B577" s="15" t="s">
        <v>284</v>
      </c>
      <c r="E577" s="42">
        <v>0</v>
      </c>
      <c r="F577" s="42">
        <v>0</v>
      </c>
      <c r="G577" s="18">
        <f t="shared" si="85"/>
        <v>0</v>
      </c>
    </row>
    <row r="578" spans="2:7" s="15" customFormat="1" hidden="1" outlineLevel="1" x14ac:dyDescent="0.35">
      <c r="B578" s="15" t="s">
        <v>149</v>
      </c>
      <c r="E578" s="42">
        <v>-2157</v>
      </c>
      <c r="F578" s="42">
        <v>-1147</v>
      </c>
      <c r="G578" s="18">
        <f t="shared" ref="G578:G579" si="97">E578-F578</f>
        <v>-1010</v>
      </c>
    </row>
    <row r="579" spans="2:7" s="15" customFormat="1" hidden="1" outlineLevel="1" x14ac:dyDescent="0.35">
      <c r="B579" s="15" t="s">
        <v>150</v>
      </c>
      <c r="E579" s="42">
        <v>0</v>
      </c>
      <c r="F579" s="42">
        <v>0</v>
      </c>
      <c r="G579" s="18">
        <f t="shared" si="97"/>
        <v>0</v>
      </c>
    </row>
    <row r="580" spans="2:7" s="15" customFormat="1" hidden="1" outlineLevel="1" x14ac:dyDescent="0.35">
      <c r="B580" s="15" t="s">
        <v>151</v>
      </c>
      <c r="E580" s="42">
        <v>0</v>
      </c>
      <c r="F580" s="42">
        <v>0</v>
      </c>
      <c r="G580" s="18">
        <f t="shared" si="85"/>
        <v>0</v>
      </c>
    </row>
    <row r="581" spans="2:7" s="15" customFormat="1" hidden="1" outlineLevel="1" x14ac:dyDescent="0.35">
      <c r="B581" s="15" t="s">
        <v>152</v>
      </c>
      <c r="E581" s="42">
        <v>0</v>
      </c>
      <c r="F581" s="42">
        <v>0</v>
      </c>
      <c r="G581" s="18">
        <f t="shared" si="85"/>
        <v>0</v>
      </c>
    </row>
    <row r="582" spans="2:7" s="15" customFormat="1" hidden="1" outlineLevel="1" x14ac:dyDescent="0.35">
      <c r="B582" s="15" t="s">
        <v>153</v>
      </c>
      <c r="E582" s="42">
        <v>0</v>
      </c>
      <c r="F582" s="42">
        <v>0</v>
      </c>
      <c r="G582" s="18">
        <f t="shared" si="85"/>
        <v>0</v>
      </c>
    </row>
    <row r="583" spans="2:7" s="15" customFormat="1" hidden="1" outlineLevel="1" x14ac:dyDescent="0.35">
      <c r="B583" s="15" t="s">
        <v>154</v>
      </c>
      <c r="E583" s="42">
        <v>0</v>
      </c>
      <c r="F583" s="42">
        <v>0</v>
      </c>
      <c r="G583" s="18">
        <f t="shared" si="85"/>
        <v>0</v>
      </c>
    </row>
    <row r="584" spans="2:7" s="15" customFormat="1" hidden="1" outlineLevel="1" x14ac:dyDescent="0.35">
      <c r="B584" s="15" t="s">
        <v>155</v>
      </c>
      <c r="E584" s="42">
        <v>0</v>
      </c>
      <c r="F584" s="42">
        <v>0</v>
      </c>
      <c r="G584" s="18">
        <f t="shared" si="85"/>
        <v>0</v>
      </c>
    </row>
    <row r="585" spans="2:7" s="15" customFormat="1" hidden="1" outlineLevel="1" x14ac:dyDescent="0.35">
      <c r="B585" s="15" t="s">
        <v>156</v>
      </c>
      <c r="E585" s="42">
        <v>-567</v>
      </c>
      <c r="F585" s="42">
        <v>-453</v>
      </c>
      <c r="G585" s="18">
        <f t="shared" si="85"/>
        <v>-114</v>
      </c>
    </row>
    <row r="586" spans="2:7" s="15" customFormat="1" hidden="1" outlineLevel="1" x14ac:dyDescent="0.35">
      <c r="B586" s="15" t="s">
        <v>157</v>
      </c>
      <c r="E586" s="42">
        <v>0</v>
      </c>
      <c r="F586" s="42">
        <v>0</v>
      </c>
      <c r="G586" s="18">
        <f t="shared" si="85"/>
        <v>0</v>
      </c>
    </row>
    <row r="587" spans="2:7" s="15" customFormat="1" hidden="1" outlineLevel="1" x14ac:dyDescent="0.35">
      <c r="B587" s="15" t="s">
        <v>158</v>
      </c>
      <c r="E587" s="42">
        <v>1020</v>
      </c>
      <c r="F587" s="42">
        <v>342</v>
      </c>
      <c r="G587" s="18">
        <f t="shared" ref="G587" si="98">E587-F587</f>
        <v>678</v>
      </c>
    </row>
    <row r="588" spans="2:7" s="15" customFormat="1" hidden="1" outlineLevel="1" x14ac:dyDescent="0.35">
      <c r="B588" s="15" t="s">
        <v>159</v>
      </c>
      <c r="E588" s="42">
        <v>0</v>
      </c>
      <c r="F588" s="42">
        <v>0</v>
      </c>
      <c r="G588" s="18">
        <f t="shared" si="85"/>
        <v>0</v>
      </c>
    </row>
    <row r="589" spans="2:7" s="15" customFormat="1" hidden="1" outlineLevel="1" x14ac:dyDescent="0.35">
      <c r="B589" s="15" t="s">
        <v>160</v>
      </c>
      <c r="E589" s="42">
        <v>0</v>
      </c>
      <c r="F589" s="42">
        <v>0</v>
      </c>
      <c r="G589" s="18">
        <f t="shared" si="85"/>
        <v>0</v>
      </c>
    </row>
    <row r="590" spans="2:7" s="15" customFormat="1" hidden="1" outlineLevel="1" x14ac:dyDescent="0.35">
      <c r="B590" s="15" t="s">
        <v>278</v>
      </c>
      <c r="E590" s="42">
        <v>0</v>
      </c>
      <c r="F590" s="42">
        <v>35</v>
      </c>
      <c r="G590" s="18">
        <f t="shared" ref="G590:G595" si="99">E590-F590</f>
        <v>-35</v>
      </c>
    </row>
    <row r="591" spans="2:7" s="15" customFormat="1" hidden="1" outlineLevel="1" x14ac:dyDescent="0.35">
      <c r="B591" s="15" t="s">
        <v>280</v>
      </c>
      <c r="E591" s="42">
        <v>0</v>
      </c>
      <c r="F591" s="42">
        <v>0</v>
      </c>
      <c r="G591" s="18">
        <f t="shared" si="99"/>
        <v>0</v>
      </c>
    </row>
    <row r="592" spans="2:7" s="15" customFormat="1" hidden="1" outlineLevel="1" x14ac:dyDescent="0.35">
      <c r="B592" s="15" t="s">
        <v>286</v>
      </c>
      <c r="E592" s="42" t="s">
        <v>251</v>
      </c>
      <c r="F592" s="42" t="s">
        <v>251</v>
      </c>
      <c r="G592" s="42" t="s">
        <v>251</v>
      </c>
    </row>
    <row r="593" spans="1:7" hidden="1" outlineLevel="1" x14ac:dyDescent="0.35">
      <c r="A593" s="15"/>
      <c r="B593" s="15" t="s">
        <v>161</v>
      </c>
      <c r="E593" s="42">
        <v>0</v>
      </c>
      <c r="F593" s="42">
        <v>0</v>
      </c>
      <c r="G593" s="18">
        <f t="shared" si="99"/>
        <v>0</v>
      </c>
    </row>
    <row r="594" spans="1:7" hidden="1" outlineLevel="1" x14ac:dyDescent="0.35">
      <c r="A594" s="15"/>
      <c r="B594" s="15" t="s">
        <v>287</v>
      </c>
      <c r="E594" s="42" t="s">
        <v>251</v>
      </c>
      <c r="F594" s="42" t="s">
        <v>251</v>
      </c>
      <c r="G594" s="42" t="s">
        <v>251</v>
      </c>
    </row>
    <row r="595" spans="1:7" hidden="1" outlineLevel="1" x14ac:dyDescent="0.35">
      <c r="A595" s="15"/>
      <c r="B595" s="15" t="s">
        <v>279</v>
      </c>
      <c r="E595" s="42">
        <v>0</v>
      </c>
      <c r="F595" s="42">
        <v>0</v>
      </c>
      <c r="G595" s="18">
        <f t="shared" si="99"/>
        <v>0</v>
      </c>
    </row>
    <row r="596" spans="1:7" ht="18" collapsed="1" thickBot="1" x14ac:dyDescent="0.4">
      <c r="A596" s="15"/>
      <c r="B596" s="69" t="s">
        <v>5</v>
      </c>
      <c r="C596" s="69"/>
      <c r="D596" s="15" t="s">
        <v>211</v>
      </c>
      <c r="E596" s="90">
        <f>SUM(E569:E595)</f>
        <v>-12992</v>
      </c>
      <c r="F596" s="90">
        <f>SUM(F569:F595)</f>
        <v>-14109</v>
      </c>
      <c r="G596" s="18">
        <f t="shared" si="85"/>
        <v>1117</v>
      </c>
    </row>
    <row r="597" spans="1:7" ht="18" hidden="1" outlineLevel="1" thickBot="1" x14ac:dyDescent="0.4">
      <c r="A597" s="15"/>
      <c r="B597" s="15" t="s">
        <v>141</v>
      </c>
      <c r="E597" s="42">
        <v>-1285</v>
      </c>
      <c r="F597" s="42">
        <v>-1515</v>
      </c>
      <c r="G597" s="18">
        <f t="shared" si="85"/>
        <v>230</v>
      </c>
    </row>
    <row r="598" spans="1:7" ht="18" hidden="1" outlineLevel="1" thickBot="1" x14ac:dyDescent="0.4">
      <c r="A598" s="15"/>
      <c r="B598" s="15" t="s">
        <v>142</v>
      </c>
      <c r="E598" s="42">
        <v>266</v>
      </c>
      <c r="F598" s="42">
        <v>292</v>
      </c>
      <c r="G598" s="18">
        <f t="shared" si="85"/>
        <v>-26</v>
      </c>
    </row>
    <row r="599" spans="1:7" ht="18" hidden="1" outlineLevel="1" thickBot="1" x14ac:dyDescent="0.4">
      <c r="A599" s="15"/>
      <c r="B599" s="15" t="s">
        <v>143</v>
      </c>
      <c r="E599" s="42">
        <v>11558</v>
      </c>
      <c r="F599" s="42">
        <v>11310</v>
      </c>
      <c r="G599" s="18">
        <f t="shared" ref="G599" si="100">E599-F599</f>
        <v>248</v>
      </c>
    </row>
    <row r="600" spans="1:7" ht="18" hidden="1" outlineLevel="1" thickBot="1" x14ac:dyDescent="0.4">
      <c r="A600" s="15"/>
      <c r="B600" s="15" t="s">
        <v>144</v>
      </c>
      <c r="E600" s="42">
        <v>-6</v>
      </c>
      <c r="F600" s="42">
        <v>0</v>
      </c>
      <c r="G600" s="18">
        <f t="shared" si="85"/>
        <v>-6</v>
      </c>
    </row>
    <row r="601" spans="1:7" ht="18" hidden="1" outlineLevel="1" thickBot="1" x14ac:dyDescent="0.4">
      <c r="A601" s="15"/>
      <c r="B601" s="15" t="s">
        <v>145</v>
      </c>
      <c r="E601" s="42">
        <v>-2231</v>
      </c>
      <c r="F601" s="42">
        <v>-2578</v>
      </c>
      <c r="G601" s="18">
        <f t="shared" ref="G601:G696" si="101">E601-F601</f>
        <v>347</v>
      </c>
    </row>
    <row r="602" spans="1:7" ht="18" hidden="1" outlineLevel="1" thickBot="1" x14ac:dyDescent="0.4">
      <c r="A602" s="15"/>
      <c r="B602" s="15" t="s">
        <v>146</v>
      </c>
      <c r="E602" s="42">
        <v>-1156</v>
      </c>
      <c r="F602" s="42">
        <v>-1741</v>
      </c>
      <c r="G602" s="18">
        <f t="shared" si="101"/>
        <v>585</v>
      </c>
    </row>
    <row r="603" spans="1:7" ht="18" hidden="1" outlineLevel="1" thickBot="1" x14ac:dyDescent="0.4">
      <c r="A603" s="15"/>
      <c r="B603" s="15" t="s">
        <v>147</v>
      </c>
      <c r="E603" s="42">
        <v>760</v>
      </c>
      <c r="F603" s="42">
        <v>711</v>
      </c>
      <c r="G603" s="18">
        <f t="shared" si="101"/>
        <v>49</v>
      </c>
    </row>
    <row r="604" spans="1:7" ht="18" hidden="1" outlineLevel="1" thickBot="1" x14ac:dyDescent="0.4">
      <c r="A604" s="15"/>
      <c r="B604" s="15" t="s">
        <v>148</v>
      </c>
      <c r="E604" s="42">
        <v>-3021</v>
      </c>
      <c r="F604" s="42">
        <v>-790</v>
      </c>
      <c r="G604" s="18">
        <f t="shared" si="101"/>
        <v>-2231</v>
      </c>
    </row>
    <row r="605" spans="1:7" ht="18" hidden="1" outlineLevel="1" thickBot="1" x14ac:dyDescent="0.4">
      <c r="A605" s="15"/>
      <c r="B605" s="15" t="s">
        <v>284</v>
      </c>
      <c r="E605" s="42">
        <v>4</v>
      </c>
      <c r="F605" s="42">
        <v>3</v>
      </c>
      <c r="G605" s="18">
        <f t="shared" si="101"/>
        <v>1</v>
      </c>
    </row>
    <row r="606" spans="1:7" ht="18" hidden="1" outlineLevel="1" thickBot="1" x14ac:dyDescent="0.4">
      <c r="A606" s="15"/>
      <c r="B606" s="15" t="s">
        <v>149</v>
      </c>
      <c r="E606" s="42">
        <v>-1826</v>
      </c>
      <c r="F606" s="42">
        <v>-956</v>
      </c>
      <c r="G606" s="18">
        <f t="shared" ref="G606:G607" si="102">E606-F606</f>
        <v>-870</v>
      </c>
    </row>
    <row r="607" spans="1:7" ht="18" hidden="1" outlineLevel="1" thickBot="1" x14ac:dyDescent="0.4">
      <c r="A607" s="15"/>
      <c r="B607" s="15" t="s">
        <v>150</v>
      </c>
      <c r="E607" s="42">
        <v>229</v>
      </c>
      <c r="F607" s="42">
        <v>-1</v>
      </c>
      <c r="G607" s="18">
        <f t="shared" si="102"/>
        <v>230</v>
      </c>
    </row>
    <row r="608" spans="1:7" ht="18" hidden="1" outlineLevel="1" thickBot="1" x14ac:dyDescent="0.4">
      <c r="A608" s="15"/>
      <c r="B608" s="15" t="s">
        <v>151</v>
      </c>
      <c r="E608" s="42">
        <v>3199</v>
      </c>
      <c r="F608" s="42">
        <v>3218</v>
      </c>
      <c r="G608" s="18">
        <f t="shared" si="101"/>
        <v>-19</v>
      </c>
    </row>
    <row r="609" spans="1:7" ht="18" hidden="1" outlineLevel="1" thickBot="1" x14ac:dyDescent="0.4">
      <c r="A609" s="15"/>
      <c r="B609" s="15" t="s">
        <v>152</v>
      </c>
      <c r="E609" s="42">
        <v>0</v>
      </c>
      <c r="F609" s="42">
        <v>0</v>
      </c>
      <c r="G609" s="18">
        <f t="shared" si="101"/>
        <v>0</v>
      </c>
    </row>
    <row r="610" spans="1:7" ht="18" hidden="1" outlineLevel="1" thickBot="1" x14ac:dyDescent="0.4">
      <c r="A610" s="15"/>
      <c r="B610" s="15" t="s">
        <v>153</v>
      </c>
      <c r="E610" s="42">
        <v>15</v>
      </c>
      <c r="F610" s="42">
        <v>18</v>
      </c>
      <c r="G610" s="18">
        <f t="shared" si="101"/>
        <v>-3</v>
      </c>
    </row>
    <row r="611" spans="1:7" ht="18" hidden="1" outlineLevel="1" thickBot="1" x14ac:dyDescent="0.4">
      <c r="A611" s="15"/>
      <c r="B611" s="15" t="s">
        <v>154</v>
      </c>
      <c r="E611" s="42">
        <v>2</v>
      </c>
      <c r="F611" s="42">
        <v>-4</v>
      </c>
      <c r="G611" s="18">
        <f t="shared" si="101"/>
        <v>6</v>
      </c>
    </row>
    <row r="612" spans="1:7" ht="18" hidden="1" outlineLevel="1" thickBot="1" x14ac:dyDescent="0.4">
      <c r="A612" s="15"/>
      <c r="B612" s="15" t="s">
        <v>155</v>
      </c>
      <c r="E612" s="42">
        <v>-1</v>
      </c>
      <c r="F612" s="42">
        <v>-8</v>
      </c>
      <c r="G612" s="18">
        <f t="shared" si="101"/>
        <v>7</v>
      </c>
    </row>
    <row r="613" spans="1:7" ht="18" hidden="1" outlineLevel="1" thickBot="1" x14ac:dyDescent="0.4">
      <c r="A613" s="15"/>
      <c r="B613" s="15" t="s">
        <v>156</v>
      </c>
      <c r="E613" s="42">
        <v>-330</v>
      </c>
      <c r="F613" s="42">
        <v>-228</v>
      </c>
      <c r="G613" s="18">
        <f t="shared" si="101"/>
        <v>-102</v>
      </c>
    </row>
    <row r="614" spans="1:7" ht="18" hidden="1" outlineLevel="1" thickBot="1" x14ac:dyDescent="0.4">
      <c r="A614" s="15"/>
      <c r="B614" s="15" t="s">
        <v>157</v>
      </c>
      <c r="E614" s="42">
        <v>1</v>
      </c>
      <c r="F614" s="42">
        <v>-10</v>
      </c>
      <c r="G614" s="18">
        <f t="shared" si="101"/>
        <v>11</v>
      </c>
    </row>
    <row r="615" spans="1:7" ht="18" hidden="1" outlineLevel="1" thickBot="1" x14ac:dyDescent="0.4">
      <c r="A615" s="15"/>
      <c r="B615" s="15" t="s">
        <v>158</v>
      </c>
      <c r="E615" s="42">
        <v>1020</v>
      </c>
      <c r="F615" s="42">
        <v>341</v>
      </c>
      <c r="G615" s="18">
        <f t="shared" ref="G615" si="103">E615-F615</f>
        <v>679</v>
      </c>
    </row>
    <row r="616" spans="1:7" ht="18" hidden="1" outlineLevel="1" thickBot="1" x14ac:dyDescent="0.4">
      <c r="A616" s="15"/>
      <c r="B616" s="15" t="s">
        <v>159</v>
      </c>
      <c r="E616" s="42">
        <v>754</v>
      </c>
      <c r="F616" s="42">
        <v>689</v>
      </c>
      <c r="G616" s="18">
        <f t="shared" si="101"/>
        <v>65</v>
      </c>
    </row>
    <row r="617" spans="1:7" ht="18" hidden="1" outlineLevel="1" thickBot="1" x14ac:dyDescent="0.4">
      <c r="A617" s="15"/>
      <c r="B617" s="15" t="s">
        <v>160</v>
      </c>
      <c r="E617" s="42">
        <v>264</v>
      </c>
      <c r="F617" s="42">
        <v>240</v>
      </c>
      <c r="G617" s="18">
        <f t="shared" si="101"/>
        <v>24</v>
      </c>
    </row>
    <row r="618" spans="1:7" ht="18" hidden="1" outlineLevel="1" thickBot="1" x14ac:dyDescent="0.4">
      <c r="A618" s="15"/>
      <c r="B618" s="15" t="s">
        <v>278</v>
      </c>
      <c r="E618" s="42">
        <v>6</v>
      </c>
      <c r="F618" s="42">
        <v>35</v>
      </c>
      <c r="G618" s="18">
        <f t="shared" ref="G618:G623" si="104">E618-F618</f>
        <v>-29</v>
      </c>
    </row>
    <row r="619" spans="1:7" ht="18" hidden="1" outlineLevel="1" thickBot="1" x14ac:dyDescent="0.4">
      <c r="A619" s="15"/>
      <c r="B619" s="15" t="s">
        <v>280</v>
      </c>
      <c r="E619" s="42">
        <v>0</v>
      </c>
      <c r="F619" s="42">
        <v>7</v>
      </c>
      <c r="G619" s="18">
        <f t="shared" si="104"/>
        <v>-7</v>
      </c>
    </row>
    <row r="620" spans="1:7" ht="18" hidden="1" outlineLevel="1" thickBot="1" x14ac:dyDescent="0.4">
      <c r="A620" s="15"/>
      <c r="B620" s="15" t="s">
        <v>286</v>
      </c>
      <c r="E620" s="42" t="s">
        <v>251</v>
      </c>
      <c r="F620" s="42" t="s">
        <v>251</v>
      </c>
      <c r="G620" s="42" t="s">
        <v>251</v>
      </c>
    </row>
    <row r="621" spans="1:7" ht="18" hidden="1" outlineLevel="1" thickBot="1" x14ac:dyDescent="0.4">
      <c r="A621" s="15"/>
      <c r="B621" s="15" t="s">
        <v>161</v>
      </c>
      <c r="E621" s="42">
        <v>0</v>
      </c>
      <c r="F621" s="42">
        <v>0</v>
      </c>
      <c r="G621" s="18">
        <f t="shared" si="104"/>
        <v>0</v>
      </c>
    </row>
    <row r="622" spans="1:7" ht="18" hidden="1" outlineLevel="1" thickBot="1" x14ac:dyDescent="0.4">
      <c r="A622" s="15"/>
      <c r="B622" s="15" t="s">
        <v>287</v>
      </c>
      <c r="E622" s="42" t="s">
        <v>251</v>
      </c>
      <c r="F622" s="42" t="s">
        <v>251</v>
      </c>
      <c r="G622" s="42" t="s">
        <v>251</v>
      </c>
    </row>
    <row r="623" spans="1:7" ht="18" hidden="1" outlineLevel="1" thickBot="1" x14ac:dyDescent="0.4">
      <c r="A623" s="15"/>
      <c r="B623" s="15" t="s">
        <v>279</v>
      </c>
      <c r="E623" s="42">
        <v>13</v>
      </c>
      <c r="F623" s="42">
        <v>16</v>
      </c>
      <c r="G623" s="18">
        <f t="shared" si="104"/>
        <v>-3</v>
      </c>
    </row>
    <row r="624" spans="1:7" ht="18" collapsed="1" thickBot="1" x14ac:dyDescent="0.4">
      <c r="A624" s="15"/>
      <c r="D624" s="14" t="s">
        <v>212</v>
      </c>
      <c r="E624" s="91">
        <f>SUM(E597:E623)</f>
        <v>8235</v>
      </c>
      <c r="F624" s="91">
        <f>SUM(F597:F623)</f>
        <v>9049</v>
      </c>
      <c r="G624" s="18">
        <f t="shared" si="101"/>
        <v>-814</v>
      </c>
    </row>
    <row r="625" spans="1:7" ht="18" thickBot="1" x14ac:dyDescent="0.4">
      <c r="A625" s="15"/>
      <c r="D625" s="35"/>
      <c r="E625" s="92"/>
      <c r="F625" s="92"/>
      <c r="G625" s="18"/>
    </row>
    <row r="626" spans="1:7" ht="18" hidden="1" outlineLevel="1" thickBot="1" x14ac:dyDescent="0.4">
      <c r="A626" s="15"/>
      <c r="B626" s="15" t="s">
        <v>141</v>
      </c>
      <c r="E626" s="42">
        <v>6362</v>
      </c>
      <c r="F626" s="42">
        <v>3472</v>
      </c>
      <c r="G626" s="18">
        <f t="shared" si="101"/>
        <v>2890</v>
      </c>
    </row>
    <row r="627" spans="1:7" ht="18" hidden="1" outlineLevel="1" thickBot="1" x14ac:dyDescent="0.4">
      <c r="A627" s="15"/>
      <c r="B627" s="15" t="s">
        <v>142</v>
      </c>
      <c r="E627" s="42">
        <v>811</v>
      </c>
      <c r="F627" s="42">
        <v>922</v>
      </c>
      <c r="G627" s="18">
        <f t="shared" si="101"/>
        <v>-111</v>
      </c>
    </row>
    <row r="628" spans="1:7" ht="18" hidden="1" outlineLevel="1" thickBot="1" x14ac:dyDescent="0.4">
      <c r="A628" s="15"/>
      <c r="B628" s="15" t="s">
        <v>143</v>
      </c>
      <c r="E628" s="42">
        <v>22234</v>
      </c>
      <c r="F628" s="42">
        <v>17150</v>
      </c>
      <c r="G628" s="18">
        <f t="shared" ref="G628" si="105">E628-F628</f>
        <v>5084</v>
      </c>
    </row>
    <row r="629" spans="1:7" ht="18" hidden="1" outlineLevel="1" thickBot="1" x14ac:dyDescent="0.4">
      <c r="A629" s="15"/>
      <c r="B629" s="15" t="s">
        <v>144</v>
      </c>
      <c r="E629" s="42">
        <v>1088</v>
      </c>
      <c r="F629" s="42">
        <v>-106</v>
      </c>
      <c r="G629" s="18">
        <f t="shared" si="101"/>
        <v>1194</v>
      </c>
    </row>
    <row r="630" spans="1:7" ht="18" hidden="1" outlineLevel="1" thickBot="1" x14ac:dyDescent="0.4">
      <c r="A630" s="15"/>
      <c r="B630" s="15" t="s">
        <v>145</v>
      </c>
      <c r="E630" s="42">
        <v>2204</v>
      </c>
      <c r="F630" s="42">
        <v>2239</v>
      </c>
      <c r="G630" s="18">
        <f t="shared" si="101"/>
        <v>-35</v>
      </c>
    </row>
    <row r="631" spans="1:7" ht="18" hidden="1" outlineLevel="1" thickBot="1" x14ac:dyDescent="0.4">
      <c r="A631" s="15"/>
      <c r="B631" s="15" t="s">
        <v>146</v>
      </c>
      <c r="E631" s="42">
        <v>4480</v>
      </c>
      <c r="F631" s="42">
        <v>1990</v>
      </c>
      <c r="G631" s="18">
        <f t="shared" si="101"/>
        <v>2490</v>
      </c>
    </row>
    <row r="632" spans="1:7" ht="18" hidden="1" outlineLevel="1" thickBot="1" x14ac:dyDescent="0.4">
      <c r="A632" s="15"/>
      <c r="B632" s="15" t="s">
        <v>147</v>
      </c>
      <c r="E632" s="42">
        <v>3839</v>
      </c>
      <c r="F632" s="42">
        <v>4519.3780000000006</v>
      </c>
      <c r="G632" s="18">
        <f t="shared" si="101"/>
        <v>-680.37800000000061</v>
      </c>
    </row>
    <row r="633" spans="1:7" ht="18" hidden="1" outlineLevel="1" thickBot="1" x14ac:dyDescent="0.4">
      <c r="A633" s="15"/>
      <c r="B633" s="15" t="s">
        <v>148</v>
      </c>
      <c r="E633" s="42">
        <v>3049</v>
      </c>
      <c r="F633" s="42">
        <v>1149</v>
      </c>
      <c r="G633" s="18">
        <f t="shared" si="101"/>
        <v>1900</v>
      </c>
    </row>
    <row r="634" spans="1:7" ht="18" hidden="1" outlineLevel="1" thickBot="1" x14ac:dyDescent="0.4">
      <c r="A634" s="15"/>
      <c r="B634" s="15" t="s">
        <v>284</v>
      </c>
      <c r="E634" s="42">
        <v>2805</v>
      </c>
      <c r="F634" s="42">
        <v>105</v>
      </c>
      <c r="G634" s="18">
        <f t="shared" si="101"/>
        <v>2700</v>
      </c>
    </row>
    <row r="635" spans="1:7" ht="18" hidden="1" outlineLevel="1" thickBot="1" x14ac:dyDescent="0.4">
      <c r="A635" s="15"/>
      <c r="B635" s="15" t="s">
        <v>149</v>
      </c>
      <c r="E635" s="42">
        <v>3868</v>
      </c>
      <c r="F635" s="42">
        <v>2403</v>
      </c>
      <c r="G635" s="18">
        <f t="shared" ref="G635:G636" si="106">E635-F635</f>
        <v>1465</v>
      </c>
    </row>
    <row r="636" spans="1:7" ht="18" hidden="1" outlineLevel="1" thickBot="1" x14ac:dyDescent="0.4">
      <c r="A636" s="15"/>
      <c r="B636" s="15" t="s">
        <v>150</v>
      </c>
      <c r="E636" s="42">
        <v>2679</v>
      </c>
      <c r="F636" s="42">
        <v>555</v>
      </c>
      <c r="G636" s="18">
        <f t="shared" si="106"/>
        <v>2124</v>
      </c>
    </row>
    <row r="637" spans="1:7" ht="18" hidden="1" outlineLevel="1" thickBot="1" x14ac:dyDescent="0.4">
      <c r="A637" s="15"/>
      <c r="B637" s="15" t="s">
        <v>151</v>
      </c>
      <c r="E637" s="42">
        <v>6493</v>
      </c>
      <c r="F637" s="42">
        <v>4518</v>
      </c>
      <c r="G637" s="18">
        <f t="shared" si="101"/>
        <v>1975</v>
      </c>
    </row>
    <row r="638" spans="1:7" ht="18" hidden="1" outlineLevel="1" thickBot="1" x14ac:dyDescent="0.4">
      <c r="A638" s="15"/>
      <c r="B638" s="15" t="s">
        <v>152</v>
      </c>
      <c r="E638" s="42">
        <v>369</v>
      </c>
      <c r="F638" s="42">
        <v>132</v>
      </c>
      <c r="G638" s="18">
        <f t="shared" si="101"/>
        <v>237</v>
      </c>
    </row>
    <row r="639" spans="1:7" ht="18" hidden="1" outlineLevel="1" thickBot="1" x14ac:dyDescent="0.4">
      <c r="A639" s="15"/>
      <c r="B639" s="15" t="s">
        <v>153</v>
      </c>
      <c r="E639" s="42">
        <v>1320</v>
      </c>
      <c r="F639" s="42">
        <v>-616</v>
      </c>
      <c r="G639" s="18">
        <f t="shared" si="101"/>
        <v>1936</v>
      </c>
    </row>
    <row r="640" spans="1:7" ht="18" hidden="1" outlineLevel="1" thickBot="1" x14ac:dyDescent="0.4">
      <c r="A640" s="15"/>
      <c r="B640" s="15" t="s">
        <v>154</v>
      </c>
      <c r="E640" s="42">
        <v>5235</v>
      </c>
      <c r="F640" s="42">
        <v>-248</v>
      </c>
      <c r="G640" s="18">
        <f t="shared" si="101"/>
        <v>5483</v>
      </c>
    </row>
    <row r="641" spans="2:7" s="15" customFormat="1" ht="18" hidden="1" outlineLevel="1" thickBot="1" x14ac:dyDescent="0.4">
      <c r="B641" s="15" t="s">
        <v>155</v>
      </c>
      <c r="E641" s="42">
        <v>3176</v>
      </c>
      <c r="F641" s="42">
        <v>732</v>
      </c>
      <c r="G641" s="18">
        <f t="shared" si="101"/>
        <v>2444</v>
      </c>
    </row>
    <row r="642" spans="2:7" s="15" customFormat="1" ht="18" hidden="1" outlineLevel="1" thickBot="1" x14ac:dyDescent="0.4">
      <c r="B642" s="15" t="s">
        <v>156</v>
      </c>
      <c r="E642" s="42">
        <v>1160</v>
      </c>
      <c r="F642" s="42">
        <v>311</v>
      </c>
      <c r="G642" s="18">
        <f t="shared" si="101"/>
        <v>849</v>
      </c>
    </row>
    <row r="643" spans="2:7" s="15" customFormat="1" ht="18" hidden="1" outlineLevel="1" thickBot="1" x14ac:dyDescent="0.4">
      <c r="B643" s="15" t="s">
        <v>157</v>
      </c>
      <c r="E643" s="42">
        <v>2225</v>
      </c>
      <c r="F643" s="42">
        <v>-1338.652100000003</v>
      </c>
      <c r="G643" s="18">
        <f t="shared" si="101"/>
        <v>3563.652100000003</v>
      </c>
    </row>
    <row r="644" spans="2:7" s="15" customFormat="1" ht="18" hidden="1" outlineLevel="1" thickBot="1" x14ac:dyDescent="0.4">
      <c r="B644" s="15" t="s">
        <v>158</v>
      </c>
      <c r="E644" s="42">
        <v>2607</v>
      </c>
      <c r="F644" s="42">
        <v>919</v>
      </c>
      <c r="G644" s="18">
        <f t="shared" ref="G644" si="107">E644-F644</f>
        <v>1688</v>
      </c>
    </row>
    <row r="645" spans="2:7" s="15" customFormat="1" ht="18" hidden="1" outlineLevel="1" thickBot="1" x14ac:dyDescent="0.4">
      <c r="B645" s="15" t="s">
        <v>159</v>
      </c>
      <c r="E645" s="42">
        <v>4055</v>
      </c>
      <c r="F645" s="42">
        <v>2355</v>
      </c>
      <c r="G645" s="18">
        <f t="shared" si="101"/>
        <v>1700</v>
      </c>
    </row>
    <row r="646" spans="2:7" s="15" customFormat="1" ht="18" hidden="1" outlineLevel="1" thickBot="1" x14ac:dyDescent="0.4">
      <c r="B646" s="15" t="s">
        <v>160</v>
      </c>
      <c r="E646" s="42">
        <v>1620</v>
      </c>
      <c r="F646" s="42">
        <v>526</v>
      </c>
      <c r="G646" s="18">
        <f t="shared" si="101"/>
        <v>1094</v>
      </c>
    </row>
    <row r="647" spans="2:7" s="15" customFormat="1" ht="18" hidden="1" outlineLevel="1" thickBot="1" x14ac:dyDescent="0.4">
      <c r="B647" s="15" t="s">
        <v>278</v>
      </c>
      <c r="E647" s="42">
        <v>1789</v>
      </c>
      <c r="F647" s="42">
        <v>1702</v>
      </c>
      <c r="G647" s="18">
        <f t="shared" ref="G647:G652" si="108">E647-F647</f>
        <v>87</v>
      </c>
    </row>
    <row r="648" spans="2:7" s="15" customFormat="1" ht="18" hidden="1" outlineLevel="1" thickBot="1" x14ac:dyDescent="0.4">
      <c r="B648" s="15" t="s">
        <v>280</v>
      </c>
      <c r="E648" s="42">
        <v>1128</v>
      </c>
      <c r="F648" s="42">
        <v>597</v>
      </c>
      <c r="G648" s="18">
        <f t="shared" si="108"/>
        <v>531</v>
      </c>
    </row>
    <row r="649" spans="2:7" s="15" customFormat="1" ht="18" hidden="1" outlineLevel="1" thickBot="1" x14ac:dyDescent="0.4">
      <c r="B649" s="15" t="s">
        <v>286</v>
      </c>
      <c r="E649" s="42" t="s">
        <v>251</v>
      </c>
      <c r="F649" s="42" t="s">
        <v>251</v>
      </c>
      <c r="G649" s="42" t="s">
        <v>251</v>
      </c>
    </row>
    <row r="650" spans="2:7" s="15" customFormat="1" ht="18" hidden="1" outlineLevel="1" thickBot="1" x14ac:dyDescent="0.4">
      <c r="B650" s="15" t="s">
        <v>161</v>
      </c>
      <c r="E650" s="42">
        <v>755</v>
      </c>
      <c r="F650" s="42">
        <v>-69</v>
      </c>
      <c r="G650" s="18">
        <f t="shared" si="108"/>
        <v>824</v>
      </c>
    </row>
    <row r="651" spans="2:7" s="15" customFormat="1" ht="18" hidden="1" outlineLevel="1" thickBot="1" x14ac:dyDescent="0.4">
      <c r="B651" s="15" t="s">
        <v>287</v>
      </c>
      <c r="E651" s="42" t="s">
        <v>251</v>
      </c>
      <c r="F651" s="42" t="s">
        <v>251</v>
      </c>
      <c r="G651" s="42" t="s">
        <v>251</v>
      </c>
    </row>
    <row r="652" spans="2:7" s="15" customFormat="1" ht="18" hidden="1" outlineLevel="1" thickBot="1" x14ac:dyDescent="0.4">
      <c r="B652" s="15" t="s">
        <v>279</v>
      </c>
      <c r="E652" s="42">
        <v>893</v>
      </c>
      <c r="F652" s="42">
        <v>428</v>
      </c>
      <c r="G652" s="18">
        <f t="shared" si="108"/>
        <v>465</v>
      </c>
    </row>
    <row r="653" spans="2:7" ht="18" collapsed="1" thickBot="1" x14ac:dyDescent="0.4">
      <c r="B653" s="14" t="s">
        <v>213</v>
      </c>
      <c r="C653" s="14"/>
      <c r="E653" s="86">
        <f>SUM(E626:E652)</f>
        <v>86244</v>
      </c>
      <c r="F653" s="86">
        <f>SUM(F626:F652)</f>
        <v>44346.72589999999</v>
      </c>
      <c r="G653" s="18">
        <f t="shared" si="101"/>
        <v>41897.27410000001</v>
      </c>
    </row>
    <row r="654" spans="2:7" x14ac:dyDescent="0.35">
      <c r="D654" s="35"/>
      <c r="E654" s="92"/>
      <c r="F654" s="92"/>
      <c r="G654" s="18"/>
    </row>
    <row r="655" spans="2:7" x14ac:dyDescent="0.35">
      <c r="B655" s="14" t="s">
        <v>214</v>
      </c>
      <c r="C655" s="14"/>
      <c r="E655" s="69"/>
      <c r="F655" s="69"/>
      <c r="G655" s="18"/>
    </row>
    <row r="656" spans="2:7" s="15" customFormat="1" hidden="1" outlineLevel="1" x14ac:dyDescent="0.35">
      <c r="B656" s="15" t="s">
        <v>141</v>
      </c>
      <c r="E656" s="42">
        <v>0</v>
      </c>
      <c r="F656" s="42">
        <v>0</v>
      </c>
      <c r="G656" s="18">
        <f t="shared" si="101"/>
        <v>0</v>
      </c>
    </row>
    <row r="657" spans="2:7" s="15" customFormat="1" hidden="1" outlineLevel="1" x14ac:dyDescent="0.35">
      <c r="B657" s="15" t="s">
        <v>142</v>
      </c>
      <c r="E657" s="42">
        <v>0</v>
      </c>
      <c r="F657" s="42">
        <v>0</v>
      </c>
      <c r="G657" s="18">
        <f t="shared" si="101"/>
        <v>0</v>
      </c>
    </row>
    <row r="658" spans="2:7" s="15" customFormat="1" hidden="1" outlineLevel="1" x14ac:dyDescent="0.35">
      <c r="B658" s="15" t="s">
        <v>143</v>
      </c>
      <c r="E658" s="42">
        <v>0</v>
      </c>
      <c r="F658" s="42">
        <v>0</v>
      </c>
      <c r="G658" s="18">
        <f t="shared" ref="G658" si="109">E658-F658</f>
        <v>0</v>
      </c>
    </row>
    <row r="659" spans="2:7" s="15" customFormat="1" hidden="1" outlineLevel="1" x14ac:dyDescent="0.35">
      <c r="B659" s="15" t="s">
        <v>144</v>
      </c>
      <c r="E659" s="42">
        <v>6</v>
      </c>
      <c r="F659" s="42">
        <v>0</v>
      </c>
      <c r="G659" s="18">
        <f t="shared" si="101"/>
        <v>6</v>
      </c>
    </row>
    <row r="660" spans="2:7" s="15" customFormat="1" hidden="1" outlineLevel="1" x14ac:dyDescent="0.35">
      <c r="B660" s="15" t="s">
        <v>145</v>
      </c>
      <c r="E660" s="42">
        <v>11</v>
      </c>
      <c r="F660" s="42">
        <v>0</v>
      </c>
      <c r="G660" s="18">
        <f t="shared" si="101"/>
        <v>11</v>
      </c>
    </row>
    <row r="661" spans="2:7" s="15" customFormat="1" hidden="1" outlineLevel="1" x14ac:dyDescent="0.35">
      <c r="B661" s="15" t="s">
        <v>146</v>
      </c>
      <c r="E661" s="42">
        <v>0</v>
      </c>
      <c r="F661" s="42">
        <v>0</v>
      </c>
      <c r="G661" s="18">
        <f t="shared" si="101"/>
        <v>0</v>
      </c>
    </row>
    <row r="662" spans="2:7" s="15" customFormat="1" hidden="1" outlineLevel="1" x14ac:dyDescent="0.35">
      <c r="B662" s="15" t="s">
        <v>147</v>
      </c>
      <c r="E662" s="42">
        <v>0</v>
      </c>
      <c r="F662" s="42">
        <v>0</v>
      </c>
      <c r="G662" s="18">
        <f t="shared" si="101"/>
        <v>0</v>
      </c>
    </row>
    <row r="663" spans="2:7" s="15" customFormat="1" hidden="1" outlineLevel="1" x14ac:dyDescent="0.35">
      <c r="B663" s="15" t="s">
        <v>148</v>
      </c>
      <c r="E663" s="42">
        <v>0</v>
      </c>
      <c r="F663" s="42">
        <v>2000</v>
      </c>
      <c r="G663" s="18">
        <f t="shared" si="101"/>
        <v>-2000</v>
      </c>
    </row>
    <row r="664" spans="2:7" s="15" customFormat="1" hidden="1" outlineLevel="1" x14ac:dyDescent="0.35">
      <c r="B664" s="15" t="s">
        <v>284</v>
      </c>
      <c r="E664" s="42">
        <v>0</v>
      </c>
      <c r="F664" s="42">
        <v>0</v>
      </c>
      <c r="G664" s="18">
        <f t="shared" si="101"/>
        <v>0</v>
      </c>
    </row>
    <row r="665" spans="2:7" s="15" customFormat="1" hidden="1" outlineLevel="1" x14ac:dyDescent="0.35">
      <c r="B665" s="15" t="s">
        <v>149</v>
      </c>
      <c r="E665" s="42">
        <v>0</v>
      </c>
      <c r="F665" s="42">
        <v>0</v>
      </c>
      <c r="G665" s="18">
        <f t="shared" ref="G665:G666" si="110">E665-F665</f>
        <v>0</v>
      </c>
    </row>
    <row r="666" spans="2:7" s="15" customFormat="1" hidden="1" outlineLevel="1" x14ac:dyDescent="0.35">
      <c r="B666" s="15" t="s">
        <v>150</v>
      </c>
      <c r="E666" s="42">
        <v>0</v>
      </c>
      <c r="F666" s="42">
        <v>1</v>
      </c>
      <c r="G666" s="18">
        <f t="shared" si="110"/>
        <v>-1</v>
      </c>
    </row>
    <row r="667" spans="2:7" s="15" customFormat="1" hidden="1" outlineLevel="1" x14ac:dyDescent="0.35">
      <c r="B667" s="15" t="s">
        <v>151</v>
      </c>
      <c r="E667" s="42">
        <v>0</v>
      </c>
      <c r="F667" s="42">
        <v>0</v>
      </c>
      <c r="G667" s="18">
        <f t="shared" si="101"/>
        <v>0</v>
      </c>
    </row>
    <row r="668" spans="2:7" s="15" customFormat="1" hidden="1" outlineLevel="1" x14ac:dyDescent="0.35">
      <c r="B668" s="15" t="s">
        <v>152</v>
      </c>
      <c r="E668" s="42">
        <v>0</v>
      </c>
      <c r="F668" s="42">
        <v>0</v>
      </c>
      <c r="G668" s="18">
        <f t="shared" si="101"/>
        <v>0</v>
      </c>
    </row>
    <row r="669" spans="2:7" s="15" customFormat="1" hidden="1" outlineLevel="1" x14ac:dyDescent="0.35">
      <c r="B669" s="15" t="s">
        <v>153</v>
      </c>
      <c r="E669" s="42">
        <v>0</v>
      </c>
      <c r="F669" s="42">
        <v>0</v>
      </c>
      <c r="G669" s="18">
        <f t="shared" si="101"/>
        <v>0</v>
      </c>
    </row>
    <row r="670" spans="2:7" s="15" customFormat="1" hidden="1" outlineLevel="1" x14ac:dyDescent="0.35">
      <c r="B670" s="15" t="s">
        <v>154</v>
      </c>
      <c r="E670" s="42">
        <v>0</v>
      </c>
      <c r="F670" s="42">
        <v>0</v>
      </c>
      <c r="G670" s="18">
        <f t="shared" si="101"/>
        <v>0</v>
      </c>
    </row>
    <row r="671" spans="2:7" s="15" customFormat="1" hidden="1" outlineLevel="1" x14ac:dyDescent="0.35">
      <c r="B671" s="15" t="s">
        <v>155</v>
      </c>
      <c r="E671" s="42">
        <v>0</v>
      </c>
      <c r="F671" s="42">
        <v>0</v>
      </c>
      <c r="G671" s="18">
        <f t="shared" si="101"/>
        <v>0</v>
      </c>
    </row>
    <row r="672" spans="2:7" s="15" customFormat="1" hidden="1" outlineLevel="1" x14ac:dyDescent="0.35">
      <c r="B672" s="15" t="s">
        <v>156</v>
      </c>
      <c r="E672" s="42">
        <v>0</v>
      </c>
      <c r="F672" s="42">
        <v>0</v>
      </c>
      <c r="G672" s="18">
        <f t="shared" si="101"/>
        <v>0</v>
      </c>
    </row>
    <row r="673" spans="1:7" hidden="1" outlineLevel="1" x14ac:dyDescent="0.35">
      <c r="A673" s="15"/>
      <c r="B673" s="15" t="s">
        <v>157</v>
      </c>
      <c r="E673" s="42">
        <v>125</v>
      </c>
      <c r="F673" s="42">
        <v>110</v>
      </c>
      <c r="G673" s="18">
        <f t="shared" si="101"/>
        <v>15</v>
      </c>
    </row>
    <row r="674" spans="1:7" hidden="1" outlineLevel="1" x14ac:dyDescent="0.35">
      <c r="A674" s="15"/>
      <c r="B674" s="15" t="s">
        <v>158</v>
      </c>
      <c r="E674" s="42">
        <v>0</v>
      </c>
      <c r="F674" s="42">
        <v>0</v>
      </c>
      <c r="G674" s="18">
        <f t="shared" ref="G674" si="111">E674-F674</f>
        <v>0</v>
      </c>
    </row>
    <row r="675" spans="1:7" hidden="1" outlineLevel="1" x14ac:dyDescent="0.35">
      <c r="A675" s="15"/>
      <c r="B675" s="15" t="s">
        <v>159</v>
      </c>
      <c r="E675" s="42">
        <v>0</v>
      </c>
      <c r="F675" s="42">
        <v>137</v>
      </c>
      <c r="G675" s="18">
        <f t="shared" si="101"/>
        <v>-137</v>
      </c>
    </row>
    <row r="676" spans="1:7" hidden="1" outlineLevel="1" x14ac:dyDescent="0.35">
      <c r="A676" s="15"/>
      <c r="B676" s="15" t="s">
        <v>160</v>
      </c>
      <c r="E676" s="42">
        <v>0</v>
      </c>
      <c r="F676" s="42">
        <v>0</v>
      </c>
      <c r="G676" s="18">
        <f t="shared" si="101"/>
        <v>0</v>
      </c>
    </row>
    <row r="677" spans="1:7" hidden="1" outlineLevel="1" x14ac:dyDescent="0.35">
      <c r="A677" s="15"/>
      <c r="B677" s="15" t="s">
        <v>278</v>
      </c>
      <c r="E677" s="42">
        <v>0</v>
      </c>
      <c r="F677" s="42">
        <v>0</v>
      </c>
      <c r="G677" s="18">
        <f t="shared" ref="G677:G682" si="112">E677-F677</f>
        <v>0</v>
      </c>
    </row>
    <row r="678" spans="1:7" hidden="1" outlineLevel="1" x14ac:dyDescent="0.35">
      <c r="A678" s="15"/>
      <c r="B678" s="15" t="s">
        <v>280</v>
      </c>
      <c r="E678" s="42">
        <v>0</v>
      </c>
      <c r="F678" s="42">
        <v>0</v>
      </c>
      <c r="G678" s="18">
        <f t="shared" si="112"/>
        <v>0</v>
      </c>
    </row>
    <row r="679" spans="1:7" hidden="1" outlineLevel="1" x14ac:dyDescent="0.35">
      <c r="A679" s="15"/>
      <c r="B679" s="15" t="s">
        <v>286</v>
      </c>
      <c r="E679" s="42" t="s">
        <v>251</v>
      </c>
      <c r="F679" s="42" t="s">
        <v>251</v>
      </c>
      <c r="G679" s="42" t="s">
        <v>251</v>
      </c>
    </row>
    <row r="680" spans="1:7" hidden="1" outlineLevel="1" x14ac:dyDescent="0.35">
      <c r="A680" s="15"/>
      <c r="B680" s="15" t="s">
        <v>161</v>
      </c>
      <c r="E680" s="42">
        <v>0</v>
      </c>
      <c r="F680" s="42">
        <v>0</v>
      </c>
      <c r="G680" s="18">
        <f t="shared" si="112"/>
        <v>0</v>
      </c>
    </row>
    <row r="681" spans="1:7" hidden="1" outlineLevel="1" x14ac:dyDescent="0.35">
      <c r="A681" s="15"/>
      <c r="B681" s="15" t="s">
        <v>287</v>
      </c>
      <c r="E681" s="42" t="s">
        <v>251</v>
      </c>
      <c r="F681" s="42" t="s">
        <v>251</v>
      </c>
      <c r="G681" s="42" t="s">
        <v>251</v>
      </c>
    </row>
    <row r="682" spans="1:7" hidden="1" outlineLevel="1" x14ac:dyDescent="0.35">
      <c r="A682" s="15"/>
      <c r="B682" s="15" t="s">
        <v>279</v>
      </c>
      <c r="E682" s="42">
        <v>0</v>
      </c>
      <c r="F682" s="42">
        <v>0</v>
      </c>
      <c r="G682" s="18">
        <f t="shared" si="112"/>
        <v>0</v>
      </c>
    </row>
    <row r="683" spans="1:7" collapsed="1" x14ac:dyDescent="0.35">
      <c r="A683" s="15"/>
      <c r="B683" s="69" t="s">
        <v>1</v>
      </c>
      <c r="C683" s="69"/>
      <c r="D683" s="15" t="s">
        <v>215</v>
      </c>
      <c r="E683" s="43">
        <f>SUM(E656:E682)</f>
        <v>142</v>
      </c>
      <c r="F683" s="43">
        <f>SUM(F656:F682)</f>
        <v>2248</v>
      </c>
      <c r="G683" s="18">
        <f t="shared" si="101"/>
        <v>-2106</v>
      </c>
    </row>
    <row r="684" spans="1:7" hidden="1" outlineLevel="1" x14ac:dyDescent="0.35">
      <c r="A684" s="15"/>
      <c r="B684" s="15" t="s">
        <v>141</v>
      </c>
      <c r="E684" s="42">
        <v>4</v>
      </c>
      <c r="F684" s="42">
        <v>0</v>
      </c>
      <c r="G684" s="18">
        <f t="shared" si="101"/>
        <v>4</v>
      </c>
    </row>
    <row r="685" spans="1:7" hidden="1" outlineLevel="1" x14ac:dyDescent="0.35">
      <c r="A685" s="15"/>
      <c r="B685" s="15" t="s">
        <v>142</v>
      </c>
      <c r="E685" s="42">
        <v>0</v>
      </c>
      <c r="F685" s="42">
        <v>0</v>
      </c>
      <c r="G685" s="18">
        <f t="shared" si="101"/>
        <v>0</v>
      </c>
    </row>
    <row r="686" spans="1:7" hidden="1" outlineLevel="1" x14ac:dyDescent="0.35">
      <c r="A686" s="15"/>
      <c r="B686" s="15" t="s">
        <v>143</v>
      </c>
      <c r="E686" s="42">
        <v>0</v>
      </c>
      <c r="F686" s="42">
        <v>0</v>
      </c>
      <c r="G686" s="18">
        <f t="shared" ref="G686" si="113">E686-F686</f>
        <v>0</v>
      </c>
    </row>
    <row r="687" spans="1:7" hidden="1" outlineLevel="1" x14ac:dyDescent="0.35">
      <c r="A687" s="15"/>
      <c r="B687" s="15" t="s">
        <v>144</v>
      </c>
      <c r="E687" s="42">
        <v>0</v>
      </c>
      <c r="F687" s="42">
        <v>0</v>
      </c>
      <c r="G687" s="18">
        <f t="shared" si="101"/>
        <v>0</v>
      </c>
    </row>
    <row r="688" spans="1:7" hidden="1" outlineLevel="1" x14ac:dyDescent="0.35">
      <c r="A688" s="15"/>
      <c r="B688" s="15" t="s">
        <v>145</v>
      </c>
      <c r="E688" s="42">
        <v>0</v>
      </c>
      <c r="F688" s="42">
        <v>0</v>
      </c>
      <c r="G688" s="18">
        <f t="shared" si="101"/>
        <v>0</v>
      </c>
    </row>
    <row r="689" spans="2:7" s="15" customFormat="1" hidden="1" outlineLevel="1" x14ac:dyDescent="0.35">
      <c r="B689" s="15" t="s">
        <v>146</v>
      </c>
      <c r="E689" s="42">
        <v>0</v>
      </c>
      <c r="F689" s="42">
        <v>0</v>
      </c>
      <c r="G689" s="18">
        <f t="shared" si="101"/>
        <v>0</v>
      </c>
    </row>
    <row r="690" spans="2:7" s="15" customFormat="1" hidden="1" outlineLevel="1" x14ac:dyDescent="0.35">
      <c r="B690" s="15" t="s">
        <v>147</v>
      </c>
      <c r="E690" s="42">
        <v>0</v>
      </c>
      <c r="F690" s="42">
        <v>0</v>
      </c>
      <c r="G690" s="18">
        <f t="shared" si="101"/>
        <v>0</v>
      </c>
    </row>
    <row r="691" spans="2:7" s="15" customFormat="1" hidden="1" outlineLevel="1" x14ac:dyDescent="0.35">
      <c r="B691" s="15" t="s">
        <v>148</v>
      </c>
      <c r="E691" s="42">
        <v>0</v>
      </c>
      <c r="F691" s="42">
        <v>0</v>
      </c>
      <c r="G691" s="18">
        <f t="shared" si="101"/>
        <v>0</v>
      </c>
    </row>
    <row r="692" spans="2:7" s="15" customFormat="1" hidden="1" outlineLevel="1" x14ac:dyDescent="0.35">
      <c r="B692" s="15" t="s">
        <v>284</v>
      </c>
      <c r="E692" s="42">
        <v>0</v>
      </c>
      <c r="F692" s="42">
        <v>0</v>
      </c>
      <c r="G692" s="18">
        <f t="shared" si="101"/>
        <v>0</v>
      </c>
    </row>
    <row r="693" spans="2:7" s="15" customFormat="1" hidden="1" outlineLevel="1" x14ac:dyDescent="0.35">
      <c r="B693" s="15" t="s">
        <v>149</v>
      </c>
      <c r="E693" s="42">
        <v>0</v>
      </c>
      <c r="F693" s="42">
        <v>0</v>
      </c>
      <c r="G693" s="18">
        <f t="shared" ref="G693:G694" si="114">E693-F693</f>
        <v>0</v>
      </c>
    </row>
    <row r="694" spans="2:7" s="15" customFormat="1" hidden="1" outlineLevel="1" x14ac:dyDescent="0.35">
      <c r="B694" s="15" t="s">
        <v>150</v>
      </c>
      <c r="E694" s="42">
        <v>0</v>
      </c>
      <c r="F694" s="42">
        <v>0</v>
      </c>
      <c r="G694" s="18">
        <f t="shared" si="114"/>
        <v>0</v>
      </c>
    </row>
    <row r="695" spans="2:7" s="15" customFormat="1" hidden="1" outlineLevel="1" x14ac:dyDescent="0.35">
      <c r="B695" s="15" t="s">
        <v>151</v>
      </c>
      <c r="E695" s="42">
        <v>0</v>
      </c>
      <c r="F695" s="42">
        <v>0</v>
      </c>
      <c r="G695" s="18">
        <f t="shared" si="101"/>
        <v>0</v>
      </c>
    </row>
    <row r="696" spans="2:7" s="15" customFormat="1" hidden="1" outlineLevel="1" x14ac:dyDescent="0.35">
      <c r="B696" s="15" t="s">
        <v>152</v>
      </c>
      <c r="E696" s="42">
        <v>0</v>
      </c>
      <c r="F696" s="42">
        <v>0</v>
      </c>
      <c r="G696" s="18">
        <f t="shared" si="101"/>
        <v>0</v>
      </c>
    </row>
    <row r="697" spans="2:7" s="15" customFormat="1" hidden="1" outlineLevel="1" x14ac:dyDescent="0.35">
      <c r="B697" s="15" t="s">
        <v>153</v>
      </c>
      <c r="E697" s="42">
        <v>0</v>
      </c>
      <c r="F697" s="42">
        <v>0</v>
      </c>
      <c r="G697" s="18">
        <f t="shared" ref="G697:G797" si="115">E697-F697</f>
        <v>0</v>
      </c>
    </row>
    <row r="698" spans="2:7" s="15" customFormat="1" hidden="1" outlineLevel="1" x14ac:dyDescent="0.35">
      <c r="B698" s="15" t="s">
        <v>154</v>
      </c>
      <c r="E698" s="42">
        <v>0</v>
      </c>
      <c r="F698" s="42">
        <v>0</v>
      </c>
      <c r="G698" s="18">
        <f t="shared" si="115"/>
        <v>0</v>
      </c>
    </row>
    <row r="699" spans="2:7" s="15" customFormat="1" hidden="1" outlineLevel="1" x14ac:dyDescent="0.35">
      <c r="B699" s="15" t="s">
        <v>155</v>
      </c>
      <c r="E699" s="42">
        <v>0</v>
      </c>
      <c r="F699" s="42">
        <v>0</v>
      </c>
      <c r="G699" s="18">
        <f t="shared" si="115"/>
        <v>0</v>
      </c>
    </row>
    <row r="700" spans="2:7" s="15" customFormat="1" hidden="1" outlineLevel="1" x14ac:dyDescent="0.35">
      <c r="B700" s="15" t="s">
        <v>156</v>
      </c>
      <c r="E700" s="42">
        <v>0</v>
      </c>
      <c r="F700" s="42">
        <v>0</v>
      </c>
      <c r="G700" s="18">
        <f t="shared" si="115"/>
        <v>0</v>
      </c>
    </row>
    <row r="701" spans="2:7" s="15" customFormat="1" hidden="1" outlineLevel="1" x14ac:dyDescent="0.35">
      <c r="B701" s="15" t="s">
        <v>157</v>
      </c>
      <c r="E701" s="42">
        <v>0</v>
      </c>
      <c r="F701" s="42">
        <v>0</v>
      </c>
      <c r="G701" s="18">
        <f t="shared" si="115"/>
        <v>0</v>
      </c>
    </row>
    <row r="702" spans="2:7" s="15" customFormat="1" hidden="1" outlineLevel="1" x14ac:dyDescent="0.35">
      <c r="B702" s="15" t="s">
        <v>158</v>
      </c>
      <c r="E702" s="42">
        <v>0</v>
      </c>
      <c r="F702" s="42">
        <v>0</v>
      </c>
      <c r="G702" s="18">
        <f t="shared" ref="G702" si="116">E702-F702</f>
        <v>0</v>
      </c>
    </row>
    <row r="703" spans="2:7" s="15" customFormat="1" hidden="1" outlineLevel="1" x14ac:dyDescent="0.35">
      <c r="B703" s="15" t="s">
        <v>159</v>
      </c>
      <c r="E703" s="42">
        <v>0</v>
      </c>
      <c r="F703" s="42">
        <v>0</v>
      </c>
      <c r="G703" s="18">
        <f t="shared" si="115"/>
        <v>0</v>
      </c>
    </row>
    <row r="704" spans="2:7" s="15" customFormat="1" hidden="1" outlineLevel="1" x14ac:dyDescent="0.35">
      <c r="B704" s="15" t="s">
        <v>160</v>
      </c>
      <c r="E704" s="42">
        <v>0</v>
      </c>
      <c r="F704" s="42">
        <v>0</v>
      </c>
      <c r="G704" s="18">
        <f t="shared" si="115"/>
        <v>0</v>
      </c>
    </row>
    <row r="705" spans="1:7" hidden="1" outlineLevel="1" x14ac:dyDescent="0.35">
      <c r="A705" s="15"/>
      <c r="B705" s="15" t="s">
        <v>278</v>
      </c>
      <c r="E705" s="42">
        <v>0</v>
      </c>
      <c r="F705" s="42">
        <v>0</v>
      </c>
      <c r="G705" s="18">
        <f t="shared" ref="G705:G710" si="117">E705-F705</f>
        <v>0</v>
      </c>
    </row>
    <row r="706" spans="1:7" hidden="1" outlineLevel="1" x14ac:dyDescent="0.35">
      <c r="A706" s="15"/>
      <c r="B706" s="15" t="s">
        <v>280</v>
      </c>
      <c r="E706" s="42">
        <v>0</v>
      </c>
      <c r="F706" s="42">
        <v>0</v>
      </c>
      <c r="G706" s="18">
        <f t="shared" si="117"/>
        <v>0</v>
      </c>
    </row>
    <row r="707" spans="1:7" hidden="1" outlineLevel="1" x14ac:dyDescent="0.35">
      <c r="A707" s="15"/>
      <c r="B707" s="15" t="s">
        <v>286</v>
      </c>
      <c r="E707" s="42" t="s">
        <v>251</v>
      </c>
      <c r="F707" s="42" t="s">
        <v>251</v>
      </c>
      <c r="G707" s="42" t="s">
        <v>251</v>
      </c>
    </row>
    <row r="708" spans="1:7" hidden="1" outlineLevel="1" x14ac:dyDescent="0.35">
      <c r="A708" s="15"/>
      <c r="B708" s="15" t="s">
        <v>161</v>
      </c>
      <c r="E708" s="42">
        <v>0</v>
      </c>
      <c r="F708" s="42">
        <v>0</v>
      </c>
      <c r="G708" s="18">
        <f t="shared" si="117"/>
        <v>0</v>
      </c>
    </row>
    <row r="709" spans="1:7" hidden="1" outlineLevel="1" x14ac:dyDescent="0.35">
      <c r="A709" s="15"/>
      <c r="B709" s="15" t="s">
        <v>287</v>
      </c>
      <c r="E709" s="42" t="s">
        <v>251</v>
      </c>
      <c r="F709" s="42" t="s">
        <v>251</v>
      </c>
      <c r="G709" s="42" t="s">
        <v>251</v>
      </c>
    </row>
    <row r="710" spans="1:7" hidden="1" outlineLevel="1" x14ac:dyDescent="0.35">
      <c r="A710" s="15"/>
      <c r="B710" s="15" t="s">
        <v>279</v>
      </c>
      <c r="E710" s="42">
        <v>0</v>
      </c>
      <c r="F710" s="42">
        <v>0</v>
      </c>
      <c r="G710" s="18">
        <f t="shared" si="117"/>
        <v>0</v>
      </c>
    </row>
    <row r="711" spans="1:7" collapsed="1" x14ac:dyDescent="0.35">
      <c r="A711" s="15"/>
      <c r="B711" s="69" t="s">
        <v>2</v>
      </c>
      <c r="C711" s="69"/>
      <c r="D711" s="15" t="s">
        <v>216</v>
      </c>
      <c r="E711" s="43">
        <f>SUM(E684:E710)</f>
        <v>4</v>
      </c>
      <c r="F711" s="43">
        <f>SUM(F684:F710)</f>
        <v>0</v>
      </c>
      <c r="G711" s="18">
        <f t="shared" si="115"/>
        <v>4</v>
      </c>
    </row>
    <row r="712" spans="1:7" hidden="1" outlineLevel="1" x14ac:dyDescent="0.35">
      <c r="A712" s="15"/>
      <c r="B712" s="15" t="s">
        <v>141</v>
      </c>
      <c r="E712" s="42">
        <v>559</v>
      </c>
      <c r="F712" s="42">
        <v>124</v>
      </c>
      <c r="G712" s="18">
        <f t="shared" si="115"/>
        <v>435</v>
      </c>
    </row>
    <row r="713" spans="1:7" hidden="1" outlineLevel="1" x14ac:dyDescent="0.35">
      <c r="A713" s="15"/>
      <c r="B713" s="15" t="s">
        <v>142</v>
      </c>
      <c r="E713" s="42">
        <v>596</v>
      </c>
      <c r="F713" s="42">
        <v>1094</v>
      </c>
      <c r="G713" s="18">
        <f t="shared" si="115"/>
        <v>-498</v>
      </c>
    </row>
    <row r="714" spans="1:7" hidden="1" outlineLevel="1" x14ac:dyDescent="0.35">
      <c r="A714" s="15"/>
      <c r="B714" s="15" t="s">
        <v>143</v>
      </c>
      <c r="E714" s="42">
        <v>2095</v>
      </c>
      <c r="F714" s="42">
        <v>2266</v>
      </c>
      <c r="G714" s="18">
        <f t="shared" ref="G714" si="118">E714-F714</f>
        <v>-171</v>
      </c>
    </row>
    <row r="715" spans="1:7" hidden="1" outlineLevel="1" x14ac:dyDescent="0.35">
      <c r="A715" s="15"/>
      <c r="B715" s="15" t="s">
        <v>144</v>
      </c>
      <c r="E715" s="42">
        <v>263</v>
      </c>
      <c r="F715" s="42">
        <v>0</v>
      </c>
      <c r="G715" s="18">
        <f t="shared" si="115"/>
        <v>263</v>
      </c>
    </row>
    <row r="716" spans="1:7" hidden="1" outlineLevel="1" x14ac:dyDescent="0.35">
      <c r="A716" s="15"/>
      <c r="B716" s="15" t="s">
        <v>145</v>
      </c>
      <c r="E716" s="42">
        <v>1642</v>
      </c>
      <c r="F716" s="42">
        <v>0</v>
      </c>
      <c r="G716" s="18">
        <f t="shared" si="115"/>
        <v>1642</v>
      </c>
    </row>
    <row r="717" spans="1:7" hidden="1" outlineLevel="1" x14ac:dyDescent="0.35">
      <c r="A717" s="15"/>
      <c r="B717" s="15" t="s">
        <v>146</v>
      </c>
      <c r="E717" s="42">
        <v>2767</v>
      </c>
      <c r="F717" s="42">
        <v>1015</v>
      </c>
      <c r="G717" s="18">
        <f t="shared" si="115"/>
        <v>1752</v>
      </c>
    </row>
    <row r="718" spans="1:7" hidden="1" outlineLevel="1" x14ac:dyDescent="0.35">
      <c r="A718" s="15"/>
      <c r="B718" s="15" t="s">
        <v>147</v>
      </c>
      <c r="E718" s="42">
        <v>2495</v>
      </c>
      <c r="F718" s="42">
        <v>0</v>
      </c>
      <c r="G718" s="18">
        <f t="shared" si="115"/>
        <v>2495</v>
      </c>
    </row>
    <row r="719" spans="1:7" hidden="1" outlineLevel="1" x14ac:dyDescent="0.35">
      <c r="A719" s="15"/>
      <c r="B719" s="15" t="s">
        <v>148</v>
      </c>
      <c r="E719" s="42">
        <v>-1244</v>
      </c>
      <c r="F719" s="42">
        <v>13698</v>
      </c>
      <c r="G719" s="18">
        <f t="shared" si="115"/>
        <v>-14942</v>
      </c>
    </row>
    <row r="720" spans="1:7" hidden="1" outlineLevel="1" x14ac:dyDescent="0.35">
      <c r="A720" s="15"/>
      <c r="B720" s="15" t="s">
        <v>284</v>
      </c>
      <c r="E720" s="42">
        <v>0</v>
      </c>
      <c r="F720" s="42">
        <v>0</v>
      </c>
      <c r="G720" s="18">
        <f t="shared" si="115"/>
        <v>0</v>
      </c>
    </row>
    <row r="721" spans="2:7" s="15" customFormat="1" hidden="1" outlineLevel="1" x14ac:dyDescent="0.35">
      <c r="B721" s="15" t="s">
        <v>149</v>
      </c>
      <c r="E721" s="42">
        <v>2157</v>
      </c>
      <c r="F721" s="42">
        <v>1147</v>
      </c>
      <c r="G721" s="18">
        <f t="shared" ref="G721:G722" si="119">E721-F721</f>
        <v>1010</v>
      </c>
    </row>
    <row r="722" spans="2:7" s="15" customFormat="1" hidden="1" outlineLevel="1" x14ac:dyDescent="0.35">
      <c r="B722" s="15" t="s">
        <v>150</v>
      </c>
      <c r="E722" s="42">
        <v>0</v>
      </c>
      <c r="F722" s="42">
        <v>840</v>
      </c>
      <c r="G722" s="18">
        <f t="shared" si="119"/>
        <v>-840</v>
      </c>
    </row>
    <row r="723" spans="2:7" s="15" customFormat="1" hidden="1" outlineLevel="1" x14ac:dyDescent="0.35">
      <c r="B723" s="15" t="s">
        <v>151</v>
      </c>
      <c r="E723" s="42">
        <v>0</v>
      </c>
      <c r="F723" s="42">
        <v>0</v>
      </c>
      <c r="G723" s="18">
        <f t="shared" si="115"/>
        <v>0</v>
      </c>
    </row>
    <row r="724" spans="2:7" s="15" customFormat="1" hidden="1" outlineLevel="1" x14ac:dyDescent="0.35">
      <c r="B724" s="15" t="s">
        <v>152</v>
      </c>
      <c r="E724" s="42">
        <v>0</v>
      </c>
      <c r="F724" s="42">
        <v>0</v>
      </c>
      <c r="G724" s="18">
        <f t="shared" si="115"/>
        <v>0</v>
      </c>
    </row>
    <row r="725" spans="2:7" s="15" customFormat="1" hidden="1" outlineLevel="1" x14ac:dyDescent="0.35">
      <c r="B725" s="15" t="s">
        <v>153</v>
      </c>
      <c r="E725" s="42">
        <v>113</v>
      </c>
      <c r="F725" s="42">
        <v>0</v>
      </c>
      <c r="G725" s="18">
        <f t="shared" si="115"/>
        <v>113</v>
      </c>
    </row>
    <row r="726" spans="2:7" s="15" customFormat="1" hidden="1" outlineLevel="1" x14ac:dyDescent="0.35">
      <c r="B726" s="15" t="s">
        <v>154</v>
      </c>
      <c r="E726" s="42">
        <v>2213</v>
      </c>
      <c r="F726" s="42">
        <v>2003</v>
      </c>
      <c r="G726" s="18">
        <f t="shared" si="115"/>
        <v>210</v>
      </c>
    </row>
    <row r="727" spans="2:7" s="15" customFormat="1" hidden="1" outlineLevel="1" x14ac:dyDescent="0.35">
      <c r="B727" s="15" t="s">
        <v>155</v>
      </c>
      <c r="E727" s="42">
        <v>753</v>
      </c>
      <c r="F727" s="42">
        <v>0</v>
      </c>
      <c r="G727" s="18">
        <f t="shared" si="115"/>
        <v>753</v>
      </c>
    </row>
    <row r="728" spans="2:7" s="15" customFormat="1" hidden="1" outlineLevel="1" x14ac:dyDescent="0.35">
      <c r="B728" s="15" t="s">
        <v>156</v>
      </c>
      <c r="E728" s="42">
        <v>1303</v>
      </c>
      <c r="F728" s="42">
        <v>710</v>
      </c>
      <c r="G728" s="18">
        <f t="shared" si="115"/>
        <v>593</v>
      </c>
    </row>
    <row r="729" spans="2:7" s="15" customFormat="1" hidden="1" outlineLevel="1" x14ac:dyDescent="0.35">
      <c r="B729" s="15" t="s">
        <v>157</v>
      </c>
      <c r="E729" s="42">
        <v>213</v>
      </c>
      <c r="F729" s="42">
        <v>0</v>
      </c>
      <c r="G729" s="18">
        <f t="shared" si="115"/>
        <v>213</v>
      </c>
    </row>
    <row r="730" spans="2:7" s="15" customFormat="1" hidden="1" outlineLevel="1" x14ac:dyDescent="0.35">
      <c r="B730" s="15" t="s">
        <v>158</v>
      </c>
      <c r="E730" s="42">
        <v>0</v>
      </c>
      <c r="F730" s="42">
        <v>0</v>
      </c>
      <c r="G730" s="18">
        <f t="shared" ref="G730" si="120">E730-F730</f>
        <v>0</v>
      </c>
    </row>
    <row r="731" spans="2:7" s="15" customFormat="1" hidden="1" outlineLevel="1" x14ac:dyDescent="0.35">
      <c r="B731" s="15" t="s">
        <v>159</v>
      </c>
      <c r="E731" s="42">
        <v>0</v>
      </c>
      <c r="F731" s="42">
        <v>0</v>
      </c>
      <c r="G731" s="18">
        <f t="shared" si="115"/>
        <v>0</v>
      </c>
    </row>
    <row r="732" spans="2:7" s="15" customFormat="1" hidden="1" outlineLevel="1" x14ac:dyDescent="0.35">
      <c r="B732" s="15" t="s">
        <v>160</v>
      </c>
      <c r="E732" s="42">
        <v>0</v>
      </c>
      <c r="F732" s="42">
        <v>0</v>
      </c>
      <c r="G732" s="18">
        <f t="shared" si="115"/>
        <v>0</v>
      </c>
    </row>
    <row r="733" spans="2:7" s="15" customFormat="1" hidden="1" outlineLevel="1" x14ac:dyDescent="0.35">
      <c r="B733" s="15" t="s">
        <v>278</v>
      </c>
      <c r="E733" s="42">
        <v>0</v>
      </c>
      <c r="F733" s="42">
        <v>20</v>
      </c>
      <c r="G733" s="18">
        <f t="shared" ref="G733:G738" si="121">E733-F733</f>
        <v>-20</v>
      </c>
    </row>
    <row r="734" spans="2:7" s="15" customFormat="1" hidden="1" outlineLevel="1" x14ac:dyDescent="0.35">
      <c r="B734" s="15" t="s">
        <v>280</v>
      </c>
      <c r="E734" s="42">
        <v>0</v>
      </c>
      <c r="F734" s="42">
        <v>0</v>
      </c>
      <c r="G734" s="18">
        <f t="shared" si="121"/>
        <v>0</v>
      </c>
    </row>
    <row r="735" spans="2:7" s="15" customFormat="1" hidden="1" outlineLevel="1" x14ac:dyDescent="0.35">
      <c r="B735" s="15" t="s">
        <v>286</v>
      </c>
      <c r="E735" s="42" t="s">
        <v>251</v>
      </c>
      <c r="F735" s="42" t="s">
        <v>251</v>
      </c>
      <c r="G735" s="42" t="s">
        <v>251</v>
      </c>
    </row>
    <row r="736" spans="2:7" s="15" customFormat="1" hidden="1" outlineLevel="1" x14ac:dyDescent="0.35">
      <c r="B736" s="15" t="s">
        <v>161</v>
      </c>
      <c r="E736" s="42">
        <v>0</v>
      </c>
      <c r="F736" s="42">
        <v>0</v>
      </c>
      <c r="G736" s="18">
        <f t="shared" si="121"/>
        <v>0</v>
      </c>
    </row>
    <row r="737" spans="1:7" hidden="1" outlineLevel="1" x14ac:dyDescent="0.35">
      <c r="A737" s="15"/>
      <c r="B737" s="15" t="s">
        <v>287</v>
      </c>
      <c r="E737" s="42" t="s">
        <v>251</v>
      </c>
      <c r="F737" s="42" t="s">
        <v>251</v>
      </c>
      <c r="G737" s="42" t="s">
        <v>251</v>
      </c>
    </row>
    <row r="738" spans="1:7" hidden="1" outlineLevel="1" x14ac:dyDescent="0.35">
      <c r="A738" s="15"/>
      <c r="B738" s="15" t="s">
        <v>279</v>
      </c>
      <c r="E738" s="42">
        <v>0</v>
      </c>
      <c r="F738" s="42">
        <v>0</v>
      </c>
      <c r="G738" s="18">
        <f t="shared" si="121"/>
        <v>0</v>
      </c>
    </row>
    <row r="739" spans="1:7" collapsed="1" x14ac:dyDescent="0.35">
      <c r="A739" s="15"/>
      <c r="B739" s="69" t="s">
        <v>3</v>
      </c>
      <c r="C739" s="69"/>
      <c r="D739" s="15" t="s">
        <v>217</v>
      </c>
      <c r="E739" s="43">
        <f>SUM(E712:E738)</f>
        <v>15925</v>
      </c>
      <c r="F739" s="43">
        <f>SUM(F712:F738)</f>
        <v>22917</v>
      </c>
      <c r="G739" s="18">
        <f t="shared" si="115"/>
        <v>-6992</v>
      </c>
    </row>
    <row r="740" spans="1:7" hidden="1" outlineLevel="1" x14ac:dyDescent="0.35">
      <c r="A740" s="15"/>
      <c r="B740" s="15" t="s">
        <v>141</v>
      </c>
      <c r="E740" s="42">
        <v>0</v>
      </c>
      <c r="F740" s="42">
        <v>0</v>
      </c>
      <c r="G740" s="18">
        <f t="shared" si="115"/>
        <v>0</v>
      </c>
    </row>
    <row r="741" spans="1:7" hidden="1" outlineLevel="1" x14ac:dyDescent="0.35">
      <c r="A741" s="15"/>
      <c r="B741" s="15" t="s">
        <v>142</v>
      </c>
      <c r="E741" s="42">
        <v>0</v>
      </c>
      <c r="F741" s="42">
        <v>0</v>
      </c>
      <c r="G741" s="18">
        <f t="shared" si="115"/>
        <v>0</v>
      </c>
    </row>
    <row r="742" spans="1:7" hidden="1" outlineLevel="1" x14ac:dyDescent="0.35">
      <c r="A742" s="15"/>
      <c r="B742" s="15" t="s">
        <v>143</v>
      </c>
      <c r="E742" s="42">
        <v>0</v>
      </c>
      <c r="F742" s="42">
        <v>0</v>
      </c>
      <c r="G742" s="18">
        <f t="shared" ref="G742" si="122">E742-F742</f>
        <v>0</v>
      </c>
    </row>
    <row r="743" spans="1:7" hidden="1" outlineLevel="1" x14ac:dyDescent="0.35">
      <c r="A743" s="15"/>
      <c r="B743" s="15" t="s">
        <v>144</v>
      </c>
      <c r="E743" s="42">
        <v>0</v>
      </c>
      <c r="F743" s="42">
        <v>0</v>
      </c>
      <c r="G743" s="18">
        <f t="shared" si="115"/>
        <v>0</v>
      </c>
    </row>
    <row r="744" spans="1:7" hidden="1" outlineLevel="1" x14ac:dyDescent="0.35">
      <c r="A744" s="15"/>
      <c r="B744" s="15" t="s">
        <v>145</v>
      </c>
      <c r="E744" s="42">
        <v>0</v>
      </c>
      <c r="F744" s="42">
        <v>0</v>
      </c>
      <c r="G744" s="18">
        <f t="shared" si="115"/>
        <v>0</v>
      </c>
    </row>
    <row r="745" spans="1:7" hidden="1" outlineLevel="1" x14ac:dyDescent="0.35">
      <c r="A745" s="15"/>
      <c r="B745" s="15" t="s">
        <v>146</v>
      </c>
      <c r="E745" s="42">
        <v>0</v>
      </c>
      <c r="F745" s="42">
        <v>0</v>
      </c>
      <c r="G745" s="18">
        <f t="shared" si="115"/>
        <v>0</v>
      </c>
    </row>
    <row r="746" spans="1:7" hidden="1" outlineLevel="1" x14ac:dyDescent="0.35">
      <c r="A746" s="15"/>
      <c r="B746" s="15" t="s">
        <v>147</v>
      </c>
      <c r="E746" s="42">
        <v>0</v>
      </c>
      <c r="F746" s="42">
        <v>0</v>
      </c>
      <c r="G746" s="18">
        <f t="shared" si="115"/>
        <v>0</v>
      </c>
    </row>
    <row r="747" spans="1:7" hidden="1" outlineLevel="1" x14ac:dyDescent="0.35">
      <c r="A747" s="15"/>
      <c r="B747" s="15" t="s">
        <v>148</v>
      </c>
      <c r="E747" s="42">
        <v>0</v>
      </c>
      <c r="F747" s="42">
        <v>0</v>
      </c>
      <c r="G747" s="18">
        <f t="shared" si="115"/>
        <v>0</v>
      </c>
    </row>
    <row r="748" spans="1:7" ht="13.5" hidden="1" customHeight="1" outlineLevel="1" x14ac:dyDescent="0.35">
      <c r="A748" s="15"/>
      <c r="B748" s="15" t="s">
        <v>284</v>
      </c>
      <c r="E748" s="42">
        <v>0</v>
      </c>
      <c r="F748" s="42">
        <v>0</v>
      </c>
      <c r="G748" s="18">
        <f t="shared" si="115"/>
        <v>0</v>
      </c>
    </row>
    <row r="749" spans="1:7" ht="13.5" hidden="1" customHeight="1" outlineLevel="1" x14ac:dyDescent="0.35">
      <c r="A749" s="15"/>
      <c r="B749" s="15" t="s">
        <v>149</v>
      </c>
      <c r="E749" s="42">
        <v>0</v>
      </c>
      <c r="F749" s="42">
        <v>0</v>
      </c>
      <c r="G749" s="18">
        <f t="shared" ref="G749:G750" si="123">E749-F749</f>
        <v>0</v>
      </c>
    </row>
    <row r="750" spans="1:7" ht="13.5" hidden="1" customHeight="1" outlineLevel="1" x14ac:dyDescent="0.35">
      <c r="A750" s="15"/>
      <c r="B750" s="15" t="s">
        <v>150</v>
      </c>
      <c r="E750" s="42">
        <v>0</v>
      </c>
      <c r="F750" s="42">
        <v>0</v>
      </c>
      <c r="G750" s="18">
        <f t="shared" si="123"/>
        <v>0</v>
      </c>
    </row>
    <row r="751" spans="1:7" hidden="1" outlineLevel="1" x14ac:dyDescent="0.35">
      <c r="A751" s="15"/>
      <c r="B751" s="15" t="s">
        <v>151</v>
      </c>
      <c r="E751" s="42">
        <v>0</v>
      </c>
      <c r="F751" s="42">
        <v>0</v>
      </c>
      <c r="G751" s="18">
        <f t="shared" si="115"/>
        <v>0</v>
      </c>
    </row>
    <row r="752" spans="1:7" hidden="1" outlineLevel="1" x14ac:dyDescent="0.35">
      <c r="A752" s="15"/>
      <c r="B752" s="15" t="s">
        <v>152</v>
      </c>
      <c r="E752" s="42">
        <v>0</v>
      </c>
      <c r="F752" s="42">
        <v>0</v>
      </c>
      <c r="G752" s="18">
        <f t="shared" si="115"/>
        <v>0</v>
      </c>
    </row>
    <row r="753" spans="1:7" hidden="1" outlineLevel="1" x14ac:dyDescent="0.35">
      <c r="A753" s="15"/>
      <c r="B753" s="15" t="s">
        <v>153</v>
      </c>
      <c r="E753" s="42">
        <v>0</v>
      </c>
      <c r="F753" s="42">
        <v>0</v>
      </c>
      <c r="G753" s="18">
        <f t="shared" si="115"/>
        <v>0</v>
      </c>
    </row>
    <row r="754" spans="1:7" hidden="1" outlineLevel="1" x14ac:dyDescent="0.35">
      <c r="A754" s="15"/>
      <c r="B754" s="15" t="s">
        <v>154</v>
      </c>
      <c r="E754" s="42">
        <v>0</v>
      </c>
      <c r="F754" s="42">
        <v>0</v>
      </c>
      <c r="G754" s="18">
        <f t="shared" si="115"/>
        <v>0</v>
      </c>
    </row>
    <row r="755" spans="1:7" hidden="1" outlineLevel="1" x14ac:dyDescent="0.35">
      <c r="A755" s="15"/>
      <c r="B755" s="15" t="s">
        <v>155</v>
      </c>
      <c r="E755" s="42">
        <v>0</v>
      </c>
      <c r="F755" s="42">
        <v>0</v>
      </c>
      <c r="G755" s="18">
        <f t="shared" si="115"/>
        <v>0</v>
      </c>
    </row>
    <row r="756" spans="1:7" hidden="1" outlineLevel="1" x14ac:dyDescent="0.35">
      <c r="A756" s="15"/>
      <c r="B756" s="15" t="s">
        <v>156</v>
      </c>
      <c r="E756" s="42">
        <v>0</v>
      </c>
      <c r="F756" s="42">
        <v>0</v>
      </c>
      <c r="G756" s="18">
        <f t="shared" si="115"/>
        <v>0</v>
      </c>
    </row>
    <row r="757" spans="1:7" hidden="1" outlineLevel="1" x14ac:dyDescent="0.35">
      <c r="A757" s="15"/>
      <c r="B757" s="15" t="s">
        <v>157</v>
      </c>
      <c r="E757" s="42">
        <v>0</v>
      </c>
      <c r="F757" s="42">
        <v>0</v>
      </c>
      <c r="G757" s="18">
        <f t="shared" si="115"/>
        <v>0</v>
      </c>
    </row>
    <row r="758" spans="1:7" hidden="1" outlineLevel="1" x14ac:dyDescent="0.35">
      <c r="A758" s="15"/>
      <c r="B758" s="15" t="s">
        <v>158</v>
      </c>
      <c r="E758" s="42">
        <v>0</v>
      </c>
      <c r="F758" s="42">
        <v>0</v>
      </c>
      <c r="G758" s="18">
        <f t="shared" ref="G758" si="124">E758-F758</f>
        <v>0</v>
      </c>
    </row>
    <row r="759" spans="1:7" hidden="1" outlineLevel="1" x14ac:dyDescent="0.35">
      <c r="A759" s="15"/>
      <c r="B759" s="15" t="s">
        <v>159</v>
      </c>
      <c r="E759" s="42">
        <v>0</v>
      </c>
      <c r="F759" s="42">
        <v>0</v>
      </c>
      <c r="G759" s="18">
        <f t="shared" si="115"/>
        <v>0</v>
      </c>
    </row>
    <row r="760" spans="1:7" hidden="1" outlineLevel="1" x14ac:dyDescent="0.35">
      <c r="A760" s="15"/>
      <c r="B760" s="15" t="s">
        <v>160</v>
      </c>
      <c r="E760" s="42">
        <v>0</v>
      </c>
      <c r="F760" s="42">
        <v>0</v>
      </c>
      <c r="G760" s="18">
        <f t="shared" si="115"/>
        <v>0</v>
      </c>
    </row>
    <row r="761" spans="1:7" hidden="1" outlineLevel="1" x14ac:dyDescent="0.35">
      <c r="A761" s="15"/>
      <c r="B761" s="15" t="s">
        <v>278</v>
      </c>
      <c r="E761" s="42">
        <v>0</v>
      </c>
      <c r="F761" s="42">
        <v>0</v>
      </c>
      <c r="G761" s="18">
        <f t="shared" ref="G761:G766" si="125">E761-F761</f>
        <v>0</v>
      </c>
    </row>
    <row r="762" spans="1:7" hidden="1" outlineLevel="1" x14ac:dyDescent="0.35">
      <c r="A762" s="15"/>
      <c r="B762" s="15" t="s">
        <v>280</v>
      </c>
      <c r="E762" s="42">
        <v>0</v>
      </c>
      <c r="F762" s="42">
        <v>0</v>
      </c>
      <c r="G762" s="18">
        <f t="shared" si="125"/>
        <v>0</v>
      </c>
    </row>
    <row r="763" spans="1:7" hidden="1" outlineLevel="1" x14ac:dyDescent="0.35">
      <c r="A763" s="15"/>
      <c r="B763" s="15" t="s">
        <v>286</v>
      </c>
      <c r="E763" s="42" t="s">
        <v>251</v>
      </c>
      <c r="F763" s="42" t="s">
        <v>251</v>
      </c>
      <c r="G763" s="42" t="s">
        <v>251</v>
      </c>
    </row>
    <row r="764" spans="1:7" hidden="1" outlineLevel="1" x14ac:dyDescent="0.35">
      <c r="A764" s="15"/>
      <c r="B764" s="15" t="s">
        <v>161</v>
      </c>
      <c r="E764" s="42">
        <v>0</v>
      </c>
      <c r="F764" s="42">
        <v>0</v>
      </c>
      <c r="G764" s="18">
        <f t="shared" si="125"/>
        <v>0</v>
      </c>
    </row>
    <row r="765" spans="1:7" hidden="1" outlineLevel="1" x14ac:dyDescent="0.35">
      <c r="A765" s="15"/>
      <c r="B765" s="15" t="s">
        <v>287</v>
      </c>
      <c r="E765" s="42" t="s">
        <v>251</v>
      </c>
      <c r="F765" s="42" t="s">
        <v>251</v>
      </c>
      <c r="G765" s="42" t="s">
        <v>251</v>
      </c>
    </row>
    <row r="766" spans="1:7" hidden="1" outlineLevel="1" x14ac:dyDescent="0.35">
      <c r="A766" s="15"/>
      <c r="B766" s="15" t="s">
        <v>279</v>
      </c>
      <c r="E766" s="42">
        <v>0</v>
      </c>
      <c r="F766" s="42">
        <v>0</v>
      </c>
      <c r="G766" s="18">
        <f t="shared" si="125"/>
        <v>0</v>
      </c>
    </row>
    <row r="767" spans="1:7" collapsed="1" x14ac:dyDescent="0.35">
      <c r="A767" s="15"/>
      <c r="B767" s="69" t="s">
        <v>4</v>
      </c>
      <c r="C767" s="69"/>
      <c r="D767" s="15" t="s">
        <v>218</v>
      </c>
      <c r="E767" s="43">
        <f>SUM(E740:E766)</f>
        <v>0</v>
      </c>
      <c r="F767" s="43">
        <f>SUM(F740:F766)</f>
        <v>0</v>
      </c>
      <c r="G767" s="18">
        <f t="shared" si="115"/>
        <v>0</v>
      </c>
    </row>
    <row r="768" spans="1:7" hidden="1" outlineLevel="1" x14ac:dyDescent="0.35">
      <c r="A768" s="15"/>
      <c r="B768" s="15" t="s">
        <v>141</v>
      </c>
      <c r="E768" s="42">
        <v>0</v>
      </c>
      <c r="F768" s="42">
        <v>0</v>
      </c>
      <c r="G768" s="18">
        <f t="shared" si="115"/>
        <v>0</v>
      </c>
    </row>
    <row r="769" spans="2:7" s="15" customFormat="1" hidden="1" outlineLevel="1" x14ac:dyDescent="0.35">
      <c r="B769" s="15" t="s">
        <v>142</v>
      </c>
      <c r="E769" s="42">
        <v>0</v>
      </c>
      <c r="F769" s="42">
        <v>0</v>
      </c>
      <c r="G769" s="18">
        <f t="shared" si="115"/>
        <v>0</v>
      </c>
    </row>
    <row r="770" spans="2:7" s="15" customFormat="1" hidden="1" outlineLevel="1" x14ac:dyDescent="0.35">
      <c r="B770" s="15" t="s">
        <v>143</v>
      </c>
      <c r="E770" s="42">
        <v>0</v>
      </c>
      <c r="F770" s="42">
        <v>0</v>
      </c>
      <c r="G770" s="18">
        <f t="shared" ref="G770" si="126">E770-F770</f>
        <v>0</v>
      </c>
    </row>
    <row r="771" spans="2:7" s="15" customFormat="1" hidden="1" outlineLevel="1" x14ac:dyDescent="0.35">
      <c r="B771" s="15" t="s">
        <v>144</v>
      </c>
      <c r="E771" s="42">
        <v>0</v>
      </c>
      <c r="F771" s="42">
        <v>0</v>
      </c>
      <c r="G771" s="18">
        <f t="shared" si="115"/>
        <v>0</v>
      </c>
    </row>
    <row r="772" spans="2:7" s="15" customFormat="1" hidden="1" outlineLevel="1" x14ac:dyDescent="0.35">
      <c r="B772" s="15" t="s">
        <v>145</v>
      </c>
      <c r="E772" s="42">
        <v>0</v>
      </c>
      <c r="F772" s="42">
        <v>0</v>
      </c>
      <c r="G772" s="18">
        <f t="shared" si="115"/>
        <v>0</v>
      </c>
    </row>
    <row r="773" spans="2:7" s="15" customFormat="1" hidden="1" outlineLevel="1" x14ac:dyDescent="0.35">
      <c r="B773" s="15" t="s">
        <v>146</v>
      </c>
      <c r="E773" s="42">
        <v>0</v>
      </c>
      <c r="F773" s="42">
        <v>0</v>
      </c>
      <c r="G773" s="18">
        <f t="shared" si="115"/>
        <v>0</v>
      </c>
    </row>
    <row r="774" spans="2:7" s="15" customFormat="1" hidden="1" outlineLevel="1" x14ac:dyDescent="0.35">
      <c r="B774" s="15" t="s">
        <v>147</v>
      </c>
      <c r="E774" s="42">
        <v>0</v>
      </c>
      <c r="F774" s="42">
        <v>0</v>
      </c>
      <c r="G774" s="18">
        <f t="shared" si="115"/>
        <v>0</v>
      </c>
    </row>
    <row r="775" spans="2:7" s="15" customFormat="1" hidden="1" outlineLevel="1" x14ac:dyDescent="0.35">
      <c r="B775" s="15" t="s">
        <v>148</v>
      </c>
      <c r="E775" s="42">
        <v>0</v>
      </c>
      <c r="F775" s="42">
        <v>0</v>
      </c>
      <c r="G775" s="18">
        <f t="shared" si="115"/>
        <v>0</v>
      </c>
    </row>
    <row r="776" spans="2:7" s="15" customFormat="1" hidden="1" outlineLevel="1" x14ac:dyDescent="0.35">
      <c r="B776" s="15" t="s">
        <v>284</v>
      </c>
      <c r="E776" s="42">
        <v>0</v>
      </c>
      <c r="F776" s="42">
        <v>0</v>
      </c>
      <c r="G776" s="18">
        <f t="shared" si="115"/>
        <v>0</v>
      </c>
    </row>
    <row r="777" spans="2:7" s="15" customFormat="1" hidden="1" outlineLevel="1" x14ac:dyDescent="0.35">
      <c r="B777" s="15" t="s">
        <v>149</v>
      </c>
      <c r="E777" s="42">
        <v>0</v>
      </c>
      <c r="F777" s="42">
        <v>0</v>
      </c>
      <c r="G777" s="18">
        <f t="shared" ref="G777:G778" si="127">E777-F777</f>
        <v>0</v>
      </c>
    </row>
    <row r="778" spans="2:7" s="15" customFormat="1" hidden="1" outlineLevel="1" x14ac:dyDescent="0.35">
      <c r="B778" s="15" t="s">
        <v>150</v>
      </c>
      <c r="E778" s="42">
        <v>0</v>
      </c>
      <c r="F778" s="42">
        <v>0</v>
      </c>
      <c r="G778" s="18">
        <f t="shared" si="127"/>
        <v>0</v>
      </c>
    </row>
    <row r="779" spans="2:7" s="15" customFormat="1" hidden="1" outlineLevel="1" x14ac:dyDescent="0.35">
      <c r="B779" s="15" t="s">
        <v>151</v>
      </c>
      <c r="E779" s="42">
        <v>0</v>
      </c>
      <c r="F779" s="42">
        <v>0</v>
      </c>
      <c r="G779" s="18">
        <f t="shared" si="115"/>
        <v>0</v>
      </c>
    </row>
    <row r="780" spans="2:7" s="15" customFormat="1" hidden="1" outlineLevel="1" x14ac:dyDescent="0.35">
      <c r="B780" s="15" t="s">
        <v>152</v>
      </c>
      <c r="E780" s="42">
        <v>0</v>
      </c>
      <c r="F780" s="42">
        <v>0</v>
      </c>
      <c r="G780" s="18">
        <f t="shared" si="115"/>
        <v>0</v>
      </c>
    </row>
    <row r="781" spans="2:7" s="15" customFormat="1" hidden="1" outlineLevel="1" x14ac:dyDescent="0.35">
      <c r="B781" s="15" t="s">
        <v>153</v>
      </c>
      <c r="E781" s="42">
        <v>0</v>
      </c>
      <c r="F781" s="42">
        <v>0</v>
      </c>
      <c r="G781" s="18">
        <f t="shared" si="115"/>
        <v>0</v>
      </c>
    </row>
    <row r="782" spans="2:7" s="15" customFormat="1" hidden="1" outlineLevel="1" x14ac:dyDescent="0.35">
      <c r="B782" s="15" t="s">
        <v>154</v>
      </c>
      <c r="E782" s="42">
        <v>0</v>
      </c>
      <c r="F782" s="42">
        <v>0</v>
      </c>
      <c r="G782" s="18">
        <f t="shared" si="115"/>
        <v>0</v>
      </c>
    </row>
    <row r="783" spans="2:7" s="15" customFormat="1" hidden="1" outlineLevel="1" x14ac:dyDescent="0.35">
      <c r="B783" s="15" t="s">
        <v>155</v>
      </c>
      <c r="E783" s="42">
        <v>0</v>
      </c>
      <c r="F783" s="42">
        <v>0</v>
      </c>
      <c r="G783" s="18">
        <f t="shared" si="115"/>
        <v>0</v>
      </c>
    </row>
    <row r="784" spans="2:7" s="15" customFormat="1" hidden="1" outlineLevel="1" x14ac:dyDescent="0.35">
      <c r="B784" s="15" t="s">
        <v>156</v>
      </c>
      <c r="E784" s="42">
        <v>0</v>
      </c>
      <c r="F784" s="42">
        <v>0</v>
      </c>
      <c r="G784" s="18">
        <f t="shared" si="115"/>
        <v>0</v>
      </c>
    </row>
    <row r="785" spans="1:7" hidden="1" outlineLevel="1" x14ac:dyDescent="0.35">
      <c r="A785" s="15"/>
      <c r="B785" s="15" t="s">
        <v>157</v>
      </c>
      <c r="E785" s="42">
        <v>0</v>
      </c>
      <c r="F785" s="42">
        <v>0</v>
      </c>
      <c r="G785" s="18">
        <f t="shared" si="115"/>
        <v>0</v>
      </c>
    </row>
    <row r="786" spans="1:7" hidden="1" outlineLevel="1" x14ac:dyDescent="0.35">
      <c r="A786" s="15"/>
      <c r="B786" s="15" t="s">
        <v>158</v>
      </c>
      <c r="E786" s="42">
        <v>0</v>
      </c>
      <c r="F786" s="42">
        <v>0</v>
      </c>
      <c r="G786" s="18">
        <f t="shared" ref="G786" si="128">E786-F786</f>
        <v>0</v>
      </c>
    </row>
    <row r="787" spans="1:7" hidden="1" outlineLevel="1" x14ac:dyDescent="0.35">
      <c r="A787" s="15"/>
      <c r="B787" s="15" t="s">
        <v>159</v>
      </c>
      <c r="E787" s="42">
        <v>0</v>
      </c>
      <c r="F787" s="42">
        <v>0</v>
      </c>
      <c r="G787" s="18">
        <f t="shared" si="115"/>
        <v>0</v>
      </c>
    </row>
    <row r="788" spans="1:7" hidden="1" outlineLevel="1" x14ac:dyDescent="0.35">
      <c r="A788" s="15"/>
      <c r="B788" s="15" t="s">
        <v>160</v>
      </c>
      <c r="E788" s="42">
        <v>0</v>
      </c>
      <c r="F788" s="42">
        <v>0</v>
      </c>
      <c r="G788" s="18">
        <f t="shared" si="115"/>
        <v>0</v>
      </c>
    </row>
    <row r="789" spans="1:7" hidden="1" outlineLevel="1" x14ac:dyDescent="0.35">
      <c r="A789" s="15"/>
      <c r="B789" s="15" t="s">
        <v>278</v>
      </c>
      <c r="E789" s="42">
        <v>0</v>
      </c>
      <c r="F789" s="42">
        <v>0</v>
      </c>
      <c r="G789" s="18">
        <f t="shared" ref="G789:G794" si="129">E789-F789</f>
        <v>0</v>
      </c>
    </row>
    <row r="790" spans="1:7" hidden="1" outlineLevel="1" x14ac:dyDescent="0.35">
      <c r="A790" s="15"/>
      <c r="B790" s="15" t="s">
        <v>280</v>
      </c>
      <c r="E790" s="42">
        <v>0</v>
      </c>
      <c r="F790" s="42">
        <v>0</v>
      </c>
      <c r="G790" s="18">
        <f t="shared" si="129"/>
        <v>0</v>
      </c>
    </row>
    <row r="791" spans="1:7" hidden="1" outlineLevel="1" x14ac:dyDescent="0.35">
      <c r="A791" s="15"/>
      <c r="B791" s="15" t="s">
        <v>286</v>
      </c>
      <c r="E791" s="42" t="s">
        <v>251</v>
      </c>
      <c r="F791" s="42" t="s">
        <v>251</v>
      </c>
      <c r="G791" s="42" t="s">
        <v>251</v>
      </c>
    </row>
    <row r="792" spans="1:7" hidden="1" outlineLevel="1" x14ac:dyDescent="0.35">
      <c r="A792" s="15"/>
      <c r="B792" s="15" t="s">
        <v>161</v>
      </c>
      <c r="E792" s="42">
        <v>0</v>
      </c>
      <c r="F792" s="42">
        <v>0</v>
      </c>
      <c r="G792" s="18">
        <f t="shared" si="129"/>
        <v>0</v>
      </c>
    </row>
    <row r="793" spans="1:7" hidden="1" outlineLevel="1" x14ac:dyDescent="0.35">
      <c r="A793" s="15"/>
      <c r="B793" s="15" t="s">
        <v>287</v>
      </c>
      <c r="E793" s="42" t="s">
        <v>251</v>
      </c>
      <c r="F793" s="42" t="s">
        <v>251</v>
      </c>
      <c r="G793" s="42" t="s">
        <v>251</v>
      </c>
    </row>
    <row r="794" spans="1:7" hidden="1" outlineLevel="1" x14ac:dyDescent="0.35">
      <c r="A794" s="15"/>
      <c r="B794" s="15" t="s">
        <v>279</v>
      </c>
      <c r="E794" s="42">
        <v>0</v>
      </c>
      <c r="F794" s="42">
        <v>0</v>
      </c>
      <c r="G794" s="18">
        <f t="shared" si="129"/>
        <v>0</v>
      </c>
    </row>
    <row r="795" spans="1:7" collapsed="1" x14ac:dyDescent="0.35">
      <c r="A795" s="15"/>
      <c r="B795" s="69" t="s">
        <v>5</v>
      </c>
      <c r="C795" s="69"/>
      <c r="D795" s="15" t="s">
        <v>219</v>
      </c>
      <c r="E795" s="43">
        <f>SUM(E768:E794)</f>
        <v>0</v>
      </c>
      <c r="F795" s="43">
        <f>SUM(F768:F794)</f>
        <v>0</v>
      </c>
      <c r="G795" s="18">
        <f t="shared" si="115"/>
        <v>0</v>
      </c>
    </row>
    <row r="796" spans="1:7" hidden="1" outlineLevel="1" x14ac:dyDescent="0.35">
      <c r="A796" s="15"/>
      <c r="B796" s="15" t="s">
        <v>141</v>
      </c>
      <c r="E796" s="42">
        <v>0</v>
      </c>
      <c r="F796" s="42">
        <v>-2</v>
      </c>
      <c r="G796" s="18">
        <f t="shared" si="115"/>
        <v>2</v>
      </c>
    </row>
    <row r="797" spans="1:7" hidden="1" outlineLevel="1" x14ac:dyDescent="0.35">
      <c r="A797" s="15"/>
      <c r="B797" s="15" t="s">
        <v>142</v>
      </c>
      <c r="E797" s="42">
        <v>0</v>
      </c>
      <c r="F797" s="42">
        <v>3</v>
      </c>
      <c r="G797" s="18">
        <f t="shared" si="115"/>
        <v>-3</v>
      </c>
    </row>
    <row r="798" spans="1:7" hidden="1" outlineLevel="1" x14ac:dyDescent="0.35">
      <c r="A798" s="15"/>
      <c r="B798" s="15" t="s">
        <v>143</v>
      </c>
      <c r="E798" s="42">
        <v>0</v>
      </c>
      <c r="F798" s="42">
        <v>0</v>
      </c>
      <c r="G798" s="18">
        <f t="shared" ref="G798" si="130">E798-F798</f>
        <v>0</v>
      </c>
    </row>
    <row r="799" spans="1:7" hidden="1" outlineLevel="1" x14ac:dyDescent="0.35">
      <c r="A799" s="15"/>
      <c r="B799" s="15" t="s">
        <v>144</v>
      </c>
      <c r="E799" s="42">
        <v>0</v>
      </c>
      <c r="F799" s="42">
        <v>0</v>
      </c>
      <c r="G799" s="18">
        <f t="shared" ref="G799:G894" si="131">E799-F799</f>
        <v>0</v>
      </c>
    </row>
    <row r="800" spans="1:7" hidden="1" outlineLevel="1" x14ac:dyDescent="0.35">
      <c r="A800" s="15"/>
      <c r="B800" s="15" t="s">
        <v>145</v>
      </c>
      <c r="E800" s="42">
        <v>1</v>
      </c>
      <c r="F800" s="42">
        <v>-4</v>
      </c>
      <c r="G800" s="18">
        <f t="shared" si="131"/>
        <v>5</v>
      </c>
    </row>
    <row r="801" spans="2:7" s="15" customFormat="1" hidden="1" outlineLevel="1" x14ac:dyDescent="0.35">
      <c r="B801" s="15" t="s">
        <v>146</v>
      </c>
      <c r="E801" s="42">
        <v>2</v>
      </c>
      <c r="F801" s="42">
        <v>13</v>
      </c>
      <c r="G801" s="18">
        <f t="shared" si="131"/>
        <v>-11</v>
      </c>
    </row>
    <row r="802" spans="2:7" s="15" customFormat="1" hidden="1" outlineLevel="1" x14ac:dyDescent="0.35">
      <c r="B802" s="15" t="s">
        <v>147</v>
      </c>
      <c r="E802" s="42">
        <v>1</v>
      </c>
      <c r="F802" s="42">
        <v>13</v>
      </c>
      <c r="G802" s="18">
        <f t="shared" si="131"/>
        <v>-12</v>
      </c>
    </row>
    <row r="803" spans="2:7" s="15" customFormat="1" hidden="1" outlineLevel="1" x14ac:dyDescent="0.35">
      <c r="B803" s="15" t="s">
        <v>148</v>
      </c>
      <c r="E803" s="42">
        <v>0</v>
      </c>
      <c r="F803" s="42">
        <v>0</v>
      </c>
      <c r="G803" s="18">
        <f t="shared" si="131"/>
        <v>0</v>
      </c>
    </row>
    <row r="804" spans="2:7" s="15" customFormat="1" hidden="1" outlineLevel="1" x14ac:dyDescent="0.35">
      <c r="B804" s="15" t="s">
        <v>284</v>
      </c>
      <c r="E804" s="42">
        <v>0</v>
      </c>
      <c r="F804" s="42">
        <v>0</v>
      </c>
      <c r="G804" s="18">
        <f t="shared" si="131"/>
        <v>0</v>
      </c>
    </row>
    <row r="805" spans="2:7" s="15" customFormat="1" hidden="1" outlineLevel="1" x14ac:dyDescent="0.35">
      <c r="B805" s="15" t="s">
        <v>149</v>
      </c>
      <c r="E805" s="42">
        <v>0</v>
      </c>
      <c r="F805" s="42">
        <v>0</v>
      </c>
      <c r="G805" s="18">
        <f t="shared" ref="G805:G806" si="132">E805-F805</f>
        <v>0</v>
      </c>
    </row>
    <row r="806" spans="2:7" s="15" customFormat="1" hidden="1" outlineLevel="1" x14ac:dyDescent="0.35">
      <c r="B806" s="15" t="s">
        <v>150</v>
      </c>
      <c r="E806" s="42">
        <v>0</v>
      </c>
      <c r="F806" s="42">
        <v>0</v>
      </c>
      <c r="G806" s="18">
        <f t="shared" si="132"/>
        <v>0</v>
      </c>
    </row>
    <row r="807" spans="2:7" s="15" customFormat="1" hidden="1" outlineLevel="1" x14ac:dyDescent="0.35">
      <c r="B807" s="15" t="s">
        <v>151</v>
      </c>
      <c r="E807" s="42">
        <v>1</v>
      </c>
      <c r="F807" s="42">
        <v>10</v>
      </c>
      <c r="G807" s="18">
        <f t="shared" si="131"/>
        <v>-9</v>
      </c>
    </row>
    <row r="808" spans="2:7" s="15" customFormat="1" hidden="1" outlineLevel="1" x14ac:dyDescent="0.35">
      <c r="B808" s="15" t="s">
        <v>152</v>
      </c>
      <c r="E808" s="42">
        <v>0</v>
      </c>
      <c r="F808" s="42">
        <v>0</v>
      </c>
      <c r="G808" s="18">
        <f t="shared" si="131"/>
        <v>0</v>
      </c>
    </row>
    <row r="809" spans="2:7" s="15" customFormat="1" hidden="1" outlineLevel="1" x14ac:dyDescent="0.35">
      <c r="B809" s="15" t="s">
        <v>153</v>
      </c>
      <c r="E809" s="42">
        <v>0</v>
      </c>
      <c r="F809" s="42">
        <v>0</v>
      </c>
      <c r="G809" s="18">
        <f t="shared" si="131"/>
        <v>0</v>
      </c>
    </row>
    <row r="810" spans="2:7" s="15" customFormat="1" hidden="1" outlineLevel="1" x14ac:dyDescent="0.35">
      <c r="B810" s="15" t="s">
        <v>154</v>
      </c>
      <c r="E810" s="42">
        <v>1</v>
      </c>
      <c r="F810" s="42">
        <v>6</v>
      </c>
      <c r="G810" s="18">
        <f t="shared" si="131"/>
        <v>-5</v>
      </c>
    </row>
    <row r="811" spans="2:7" s="15" customFormat="1" hidden="1" outlineLevel="1" x14ac:dyDescent="0.35">
      <c r="B811" s="15" t="s">
        <v>155</v>
      </c>
      <c r="E811" s="42">
        <v>0</v>
      </c>
      <c r="F811" s="42">
        <v>0</v>
      </c>
      <c r="G811" s="18">
        <f t="shared" si="131"/>
        <v>0</v>
      </c>
    </row>
    <row r="812" spans="2:7" s="15" customFormat="1" hidden="1" outlineLevel="1" x14ac:dyDescent="0.35">
      <c r="B812" s="15" t="s">
        <v>156</v>
      </c>
      <c r="E812" s="42">
        <v>0</v>
      </c>
      <c r="F812" s="42">
        <v>0</v>
      </c>
      <c r="G812" s="18">
        <f t="shared" si="131"/>
        <v>0</v>
      </c>
    </row>
    <row r="813" spans="2:7" s="15" customFormat="1" hidden="1" outlineLevel="1" x14ac:dyDescent="0.35">
      <c r="B813" s="15" t="s">
        <v>157</v>
      </c>
      <c r="E813" s="42">
        <v>0</v>
      </c>
      <c r="F813" s="42">
        <v>0</v>
      </c>
      <c r="G813" s="18">
        <f t="shared" si="131"/>
        <v>0</v>
      </c>
    </row>
    <row r="814" spans="2:7" s="15" customFormat="1" hidden="1" outlineLevel="1" x14ac:dyDescent="0.35">
      <c r="B814" s="15" t="s">
        <v>158</v>
      </c>
      <c r="E814" s="42">
        <v>0</v>
      </c>
      <c r="F814" s="42">
        <v>1</v>
      </c>
      <c r="G814" s="18">
        <f t="shared" ref="G814" si="133">E814-F814</f>
        <v>-1</v>
      </c>
    </row>
    <row r="815" spans="2:7" s="15" customFormat="1" hidden="1" outlineLevel="1" x14ac:dyDescent="0.35">
      <c r="B815" s="15" t="s">
        <v>159</v>
      </c>
      <c r="E815" s="42">
        <v>0</v>
      </c>
      <c r="F815" s="42">
        <v>1</v>
      </c>
      <c r="G815" s="18">
        <f t="shared" si="131"/>
        <v>-1</v>
      </c>
    </row>
    <row r="816" spans="2:7" s="15" customFormat="1" hidden="1" outlineLevel="1" x14ac:dyDescent="0.35">
      <c r="B816" s="15" t="s">
        <v>160</v>
      </c>
      <c r="E816" s="42">
        <v>0</v>
      </c>
      <c r="F816" s="42">
        <v>1</v>
      </c>
      <c r="G816" s="18">
        <f t="shared" si="131"/>
        <v>-1</v>
      </c>
    </row>
    <row r="817" spans="1:7" hidden="1" outlineLevel="1" x14ac:dyDescent="0.35">
      <c r="A817" s="15"/>
      <c r="B817" s="15" t="s">
        <v>278</v>
      </c>
      <c r="E817" s="42">
        <v>0</v>
      </c>
      <c r="F817" s="42">
        <v>0</v>
      </c>
      <c r="G817" s="18">
        <f t="shared" ref="G817:G822" si="134">E817-F817</f>
        <v>0</v>
      </c>
    </row>
    <row r="818" spans="1:7" hidden="1" outlineLevel="1" x14ac:dyDescent="0.35">
      <c r="A818" s="15"/>
      <c r="B818" s="15" t="s">
        <v>280</v>
      </c>
      <c r="E818" s="42">
        <v>0</v>
      </c>
      <c r="F818" s="42">
        <v>0</v>
      </c>
      <c r="G818" s="18">
        <f t="shared" si="134"/>
        <v>0</v>
      </c>
    </row>
    <row r="819" spans="1:7" hidden="1" outlineLevel="1" x14ac:dyDescent="0.35">
      <c r="A819" s="15"/>
      <c r="B819" s="15" t="s">
        <v>286</v>
      </c>
      <c r="E819" s="42" t="s">
        <v>251</v>
      </c>
      <c r="F819" s="42" t="s">
        <v>251</v>
      </c>
      <c r="G819" s="42" t="s">
        <v>251</v>
      </c>
    </row>
    <row r="820" spans="1:7" hidden="1" outlineLevel="1" x14ac:dyDescent="0.35">
      <c r="A820" s="15"/>
      <c r="B820" s="15" t="s">
        <v>161</v>
      </c>
      <c r="E820" s="42">
        <v>0</v>
      </c>
      <c r="F820" s="42">
        <v>0</v>
      </c>
      <c r="G820" s="18">
        <f t="shared" si="134"/>
        <v>0</v>
      </c>
    </row>
    <row r="821" spans="1:7" hidden="1" outlineLevel="1" x14ac:dyDescent="0.35">
      <c r="A821" s="15"/>
      <c r="B821" s="15" t="s">
        <v>287</v>
      </c>
      <c r="E821" s="42" t="s">
        <v>251</v>
      </c>
      <c r="F821" s="42" t="s">
        <v>251</v>
      </c>
      <c r="G821" s="42" t="s">
        <v>251</v>
      </c>
    </row>
    <row r="822" spans="1:7" hidden="1" outlineLevel="1" x14ac:dyDescent="0.35">
      <c r="A822" s="15"/>
      <c r="B822" s="15" t="s">
        <v>279</v>
      </c>
      <c r="E822" s="42">
        <v>-13</v>
      </c>
      <c r="F822" s="42">
        <v>-16</v>
      </c>
      <c r="G822" s="18">
        <f t="shared" si="134"/>
        <v>3</v>
      </c>
    </row>
    <row r="823" spans="1:7" collapsed="1" x14ac:dyDescent="0.35">
      <c r="A823" s="15"/>
      <c r="B823" s="69" t="s">
        <v>6</v>
      </c>
      <c r="C823" s="69"/>
      <c r="D823" s="15" t="s">
        <v>162</v>
      </c>
      <c r="E823" s="43">
        <f>SUM(E796:E822)</f>
        <v>-7</v>
      </c>
      <c r="F823" s="43">
        <f>SUM(F796:F822)</f>
        <v>26</v>
      </c>
      <c r="G823" s="18">
        <f t="shared" si="131"/>
        <v>-33</v>
      </c>
    </row>
    <row r="824" spans="1:7" hidden="1" outlineLevel="1" x14ac:dyDescent="0.35">
      <c r="A824" s="15"/>
      <c r="B824" s="15" t="s">
        <v>141</v>
      </c>
      <c r="E824" s="42">
        <v>-626</v>
      </c>
      <c r="F824" s="42">
        <v>-395</v>
      </c>
      <c r="G824" s="18">
        <f t="shared" si="131"/>
        <v>-231</v>
      </c>
    </row>
    <row r="825" spans="1:7" hidden="1" outlineLevel="1" x14ac:dyDescent="0.35">
      <c r="A825" s="15"/>
      <c r="B825" s="15" t="s">
        <v>142</v>
      </c>
      <c r="E825" s="42">
        <v>-702</v>
      </c>
      <c r="F825" s="42">
        <v>-1102</v>
      </c>
      <c r="G825" s="18">
        <f t="shared" si="131"/>
        <v>400</v>
      </c>
    </row>
    <row r="826" spans="1:7" hidden="1" outlineLevel="1" x14ac:dyDescent="0.35">
      <c r="A826" s="15"/>
      <c r="B826" s="15" t="s">
        <v>143</v>
      </c>
      <c r="E826" s="42">
        <v>-2407</v>
      </c>
      <c r="F826" s="42">
        <v>-26</v>
      </c>
      <c r="G826" s="18">
        <f t="shared" ref="G826" si="135">E826-F826</f>
        <v>-2381</v>
      </c>
    </row>
    <row r="827" spans="1:7" hidden="1" outlineLevel="1" x14ac:dyDescent="0.35">
      <c r="A827" s="15"/>
      <c r="B827" s="15" t="s">
        <v>144</v>
      </c>
      <c r="E827" s="42">
        <v>-307</v>
      </c>
      <c r="F827" s="42">
        <v>-2681</v>
      </c>
      <c r="G827" s="18">
        <f t="shared" si="131"/>
        <v>2374</v>
      </c>
    </row>
    <row r="828" spans="1:7" hidden="1" outlineLevel="1" x14ac:dyDescent="0.35">
      <c r="A828" s="15"/>
      <c r="B828" s="15" t="s">
        <v>145</v>
      </c>
      <c r="E828" s="42">
        <v>-1167</v>
      </c>
      <c r="F828" s="42">
        <v>0</v>
      </c>
      <c r="G828" s="18">
        <f t="shared" si="131"/>
        <v>-1167</v>
      </c>
    </row>
    <row r="829" spans="1:7" hidden="1" outlineLevel="1" x14ac:dyDescent="0.35">
      <c r="A829" s="15"/>
      <c r="B829" s="15" t="s">
        <v>146</v>
      </c>
      <c r="E829" s="42">
        <v>-2516</v>
      </c>
      <c r="F829" s="42">
        <v>-1427</v>
      </c>
      <c r="G829" s="18">
        <f t="shared" si="131"/>
        <v>-1089</v>
      </c>
    </row>
    <row r="830" spans="1:7" hidden="1" outlineLevel="1" x14ac:dyDescent="0.35">
      <c r="A830" s="15"/>
      <c r="B830" s="15" t="s">
        <v>147</v>
      </c>
      <c r="E830" s="42">
        <v>-2514</v>
      </c>
      <c r="F830" s="42">
        <v>0</v>
      </c>
      <c r="G830" s="18">
        <f t="shared" si="131"/>
        <v>-2514</v>
      </c>
    </row>
    <row r="831" spans="1:7" hidden="1" outlineLevel="1" x14ac:dyDescent="0.35">
      <c r="A831" s="15"/>
      <c r="B831" s="15" t="s">
        <v>148</v>
      </c>
      <c r="E831" s="42">
        <v>-836</v>
      </c>
      <c r="F831" s="42">
        <v>-14749</v>
      </c>
      <c r="G831" s="18">
        <f t="shared" si="131"/>
        <v>13913</v>
      </c>
    </row>
    <row r="832" spans="1:7" hidden="1" outlineLevel="1" x14ac:dyDescent="0.35">
      <c r="A832" s="15"/>
      <c r="B832" s="15" t="s">
        <v>284</v>
      </c>
      <c r="E832" s="42">
        <v>0</v>
      </c>
      <c r="F832" s="42">
        <v>0</v>
      </c>
      <c r="G832" s="18">
        <f t="shared" si="131"/>
        <v>0</v>
      </c>
    </row>
    <row r="833" spans="2:7" s="15" customFormat="1" hidden="1" outlineLevel="1" x14ac:dyDescent="0.35">
      <c r="B833" s="15" t="s">
        <v>149</v>
      </c>
      <c r="E833" s="42">
        <v>-2758</v>
      </c>
      <c r="F833" s="42">
        <v>-732</v>
      </c>
      <c r="G833" s="18">
        <f t="shared" ref="G833:G834" si="136">E833-F833</f>
        <v>-2026</v>
      </c>
    </row>
    <row r="834" spans="2:7" s="15" customFormat="1" hidden="1" outlineLevel="1" x14ac:dyDescent="0.35">
      <c r="B834" s="15" t="s">
        <v>150</v>
      </c>
      <c r="E834" s="42">
        <v>-494</v>
      </c>
      <c r="F834" s="42">
        <v>-870</v>
      </c>
      <c r="G834" s="18">
        <f t="shared" si="136"/>
        <v>376</v>
      </c>
    </row>
    <row r="835" spans="2:7" s="15" customFormat="1" hidden="1" outlineLevel="1" x14ac:dyDescent="0.35">
      <c r="B835" s="15" t="s">
        <v>151</v>
      </c>
      <c r="E835" s="42">
        <v>-405</v>
      </c>
      <c r="F835" s="42">
        <v>-515</v>
      </c>
      <c r="G835" s="18">
        <f t="shared" si="131"/>
        <v>110</v>
      </c>
    </row>
    <row r="836" spans="2:7" s="15" customFormat="1" hidden="1" outlineLevel="1" x14ac:dyDescent="0.35">
      <c r="B836" s="15" t="s">
        <v>152</v>
      </c>
      <c r="E836" s="42">
        <v>-146</v>
      </c>
      <c r="F836" s="42">
        <v>-111</v>
      </c>
      <c r="G836" s="18">
        <f t="shared" si="131"/>
        <v>-35</v>
      </c>
    </row>
    <row r="837" spans="2:7" s="15" customFormat="1" hidden="1" outlineLevel="1" x14ac:dyDescent="0.35">
      <c r="B837" s="15" t="s">
        <v>153</v>
      </c>
      <c r="E837" s="42">
        <v>-127</v>
      </c>
      <c r="F837" s="42">
        <v>0</v>
      </c>
      <c r="G837" s="18">
        <f t="shared" si="131"/>
        <v>-127</v>
      </c>
    </row>
    <row r="838" spans="2:7" s="15" customFormat="1" hidden="1" outlineLevel="1" x14ac:dyDescent="0.35">
      <c r="B838" s="15" t="s">
        <v>154</v>
      </c>
      <c r="E838" s="42">
        <v>-2286</v>
      </c>
      <c r="F838" s="42">
        <v>-2003</v>
      </c>
      <c r="G838" s="18">
        <f t="shared" si="131"/>
        <v>-283</v>
      </c>
    </row>
    <row r="839" spans="2:7" s="15" customFormat="1" hidden="1" outlineLevel="1" x14ac:dyDescent="0.35">
      <c r="B839" s="15" t="s">
        <v>155</v>
      </c>
      <c r="E839" s="42">
        <v>-753</v>
      </c>
      <c r="F839" s="42">
        <v>0</v>
      </c>
      <c r="G839" s="18">
        <f t="shared" si="131"/>
        <v>-753</v>
      </c>
    </row>
    <row r="840" spans="2:7" s="15" customFormat="1" hidden="1" outlineLevel="1" x14ac:dyDescent="0.35">
      <c r="B840" s="15" t="s">
        <v>156</v>
      </c>
      <c r="E840" s="42">
        <v>-2163</v>
      </c>
      <c r="F840" s="42">
        <v>-710</v>
      </c>
      <c r="G840" s="18">
        <f t="shared" si="131"/>
        <v>-1453</v>
      </c>
    </row>
    <row r="841" spans="2:7" s="15" customFormat="1" hidden="1" outlineLevel="1" x14ac:dyDescent="0.35">
      <c r="B841" s="15" t="s">
        <v>157</v>
      </c>
      <c r="E841" s="42">
        <v>-288</v>
      </c>
      <c r="F841" s="42">
        <v>0</v>
      </c>
      <c r="G841" s="18">
        <f t="shared" si="131"/>
        <v>-288</v>
      </c>
    </row>
    <row r="842" spans="2:7" s="15" customFormat="1" hidden="1" outlineLevel="1" x14ac:dyDescent="0.35">
      <c r="B842" s="15" t="s">
        <v>158</v>
      </c>
      <c r="E842" s="42">
        <v>-1062</v>
      </c>
      <c r="F842" s="42">
        <v>-513</v>
      </c>
      <c r="G842" s="18">
        <f t="shared" ref="G842" si="137">E842-F842</f>
        <v>-549</v>
      </c>
    </row>
    <row r="843" spans="2:7" s="15" customFormat="1" hidden="1" outlineLevel="1" x14ac:dyDescent="0.35">
      <c r="B843" s="15" t="s">
        <v>159</v>
      </c>
      <c r="E843" s="42">
        <v>-1002</v>
      </c>
      <c r="F843" s="42">
        <v>0</v>
      </c>
      <c r="G843" s="18">
        <f t="shared" si="131"/>
        <v>-1002</v>
      </c>
    </row>
    <row r="844" spans="2:7" s="15" customFormat="1" hidden="1" outlineLevel="1" x14ac:dyDescent="0.35">
      <c r="B844" s="15" t="s">
        <v>160</v>
      </c>
      <c r="E844" s="42">
        <v>0</v>
      </c>
      <c r="F844" s="42">
        <v>0</v>
      </c>
      <c r="G844" s="18">
        <f t="shared" si="131"/>
        <v>0</v>
      </c>
    </row>
    <row r="845" spans="2:7" s="15" customFormat="1" hidden="1" outlineLevel="1" x14ac:dyDescent="0.35">
      <c r="B845" s="15" t="s">
        <v>278</v>
      </c>
      <c r="E845" s="42">
        <v>-125</v>
      </c>
      <c r="F845" s="42">
        <v>-82</v>
      </c>
      <c r="G845" s="18">
        <f t="shared" ref="G845:G850" si="138">E845-F845</f>
        <v>-43</v>
      </c>
    </row>
    <row r="846" spans="2:7" s="15" customFormat="1" hidden="1" outlineLevel="1" x14ac:dyDescent="0.35">
      <c r="B846" s="15" t="s">
        <v>280</v>
      </c>
      <c r="E846" s="42">
        <v>-72</v>
      </c>
      <c r="F846" s="42">
        <v>-237</v>
      </c>
      <c r="G846" s="18">
        <f t="shared" si="138"/>
        <v>165</v>
      </c>
    </row>
    <row r="847" spans="2:7" s="15" customFormat="1" hidden="1" outlineLevel="1" x14ac:dyDescent="0.35">
      <c r="B847" s="15" t="s">
        <v>286</v>
      </c>
      <c r="E847" s="42" t="s">
        <v>251</v>
      </c>
      <c r="F847" s="42" t="s">
        <v>251</v>
      </c>
      <c r="G847" s="42" t="s">
        <v>251</v>
      </c>
    </row>
    <row r="848" spans="2:7" s="15" customFormat="1" hidden="1" outlineLevel="1" x14ac:dyDescent="0.35">
      <c r="B848" s="15" t="s">
        <v>161</v>
      </c>
      <c r="E848" s="42">
        <v>-7</v>
      </c>
      <c r="F848" s="42">
        <v>-39</v>
      </c>
      <c r="G848" s="18">
        <f t="shared" si="138"/>
        <v>32</v>
      </c>
    </row>
    <row r="849" spans="1:7" hidden="1" outlineLevel="1" x14ac:dyDescent="0.35">
      <c r="A849" s="15"/>
      <c r="B849" s="15" t="s">
        <v>287</v>
      </c>
      <c r="E849" s="42" t="s">
        <v>251</v>
      </c>
      <c r="F849" s="42" t="s">
        <v>251</v>
      </c>
      <c r="G849" s="42" t="s">
        <v>251</v>
      </c>
    </row>
    <row r="850" spans="1:7" hidden="1" outlineLevel="1" x14ac:dyDescent="0.35">
      <c r="A850" s="15"/>
      <c r="B850" s="15" t="s">
        <v>279</v>
      </c>
      <c r="E850" s="42">
        <v>-284</v>
      </c>
      <c r="F850" s="42">
        <v>-46</v>
      </c>
      <c r="G850" s="18">
        <f t="shared" si="138"/>
        <v>-238</v>
      </c>
    </row>
    <row r="851" spans="1:7" collapsed="1" x14ac:dyDescent="0.35">
      <c r="A851" s="15"/>
      <c r="B851" s="69" t="s">
        <v>7</v>
      </c>
      <c r="C851" s="69"/>
      <c r="D851" s="15" t="s">
        <v>220</v>
      </c>
      <c r="E851" s="43">
        <f>SUM(E824:E850)</f>
        <v>-23047</v>
      </c>
      <c r="F851" s="43">
        <f>SUM(F824:F850)</f>
        <v>-26238</v>
      </c>
      <c r="G851" s="18">
        <f t="shared" si="131"/>
        <v>3191</v>
      </c>
    </row>
    <row r="852" spans="1:7" hidden="1" outlineLevel="1" x14ac:dyDescent="0.35">
      <c r="A852" s="15"/>
      <c r="B852" s="15" t="s">
        <v>141</v>
      </c>
      <c r="E852" s="42">
        <v>0</v>
      </c>
      <c r="F852" s="42">
        <v>0</v>
      </c>
      <c r="G852" s="18">
        <f t="shared" si="131"/>
        <v>0</v>
      </c>
    </row>
    <row r="853" spans="1:7" hidden="1" outlineLevel="1" x14ac:dyDescent="0.35">
      <c r="A853" s="15"/>
      <c r="B853" s="15" t="s">
        <v>142</v>
      </c>
      <c r="E853" s="42">
        <v>0</v>
      </c>
      <c r="F853" s="42">
        <v>0</v>
      </c>
      <c r="G853" s="18">
        <f t="shared" si="131"/>
        <v>0</v>
      </c>
    </row>
    <row r="854" spans="1:7" hidden="1" outlineLevel="1" x14ac:dyDescent="0.35">
      <c r="A854" s="15"/>
      <c r="B854" s="15" t="s">
        <v>143</v>
      </c>
      <c r="E854" s="42">
        <v>0</v>
      </c>
      <c r="F854" s="42">
        <v>0</v>
      </c>
      <c r="G854" s="18">
        <f t="shared" ref="G854" si="139">E854-F854</f>
        <v>0</v>
      </c>
    </row>
    <row r="855" spans="1:7" hidden="1" outlineLevel="1" x14ac:dyDescent="0.35">
      <c r="A855" s="15"/>
      <c r="B855" s="15" t="s">
        <v>144</v>
      </c>
      <c r="E855" s="42">
        <v>0</v>
      </c>
      <c r="F855" s="42">
        <v>0</v>
      </c>
      <c r="G855" s="18">
        <f t="shared" si="131"/>
        <v>0</v>
      </c>
    </row>
    <row r="856" spans="1:7" hidden="1" outlineLevel="1" x14ac:dyDescent="0.35">
      <c r="A856" s="15"/>
      <c r="B856" s="15" t="s">
        <v>145</v>
      </c>
      <c r="E856" s="42">
        <v>0</v>
      </c>
      <c r="F856" s="42">
        <v>0</v>
      </c>
      <c r="G856" s="18">
        <f t="shared" si="131"/>
        <v>0</v>
      </c>
    </row>
    <row r="857" spans="1:7" hidden="1" outlineLevel="1" x14ac:dyDescent="0.35">
      <c r="A857" s="15"/>
      <c r="B857" s="15" t="s">
        <v>146</v>
      </c>
      <c r="E857" s="42">
        <v>0</v>
      </c>
      <c r="F857" s="42">
        <v>0</v>
      </c>
      <c r="G857" s="18">
        <f t="shared" si="131"/>
        <v>0</v>
      </c>
    </row>
    <row r="858" spans="1:7" hidden="1" outlineLevel="1" x14ac:dyDescent="0.35">
      <c r="A858" s="15"/>
      <c r="B858" s="15" t="s">
        <v>147</v>
      </c>
      <c r="E858" s="42">
        <v>0</v>
      </c>
      <c r="F858" s="42">
        <v>0</v>
      </c>
      <c r="G858" s="18">
        <f t="shared" si="131"/>
        <v>0</v>
      </c>
    </row>
    <row r="859" spans="1:7" hidden="1" outlineLevel="1" x14ac:dyDescent="0.35">
      <c r="A859" s="15"/>
      <c r="B859" s="15" t="s">
        <v>148</v>
      </c>
      <c r="E859" s="42">
        <v>0</v>
      </c>
      <c r="F859" s="42">
        <v>0</v>
      </c>
      <c r="G859" s="18">
        <f t="shared" si="131"/>
        <v>0</v>
      </c>
    </row>
    <row r="860" spans="1:7" hidden="1" outlineLevel="1" x14ac:dyDescent="0.35">
      <c r="A860" s="15"/>
      <c r="B860" s="15" t="s">
        <v>284</v>
      </c>
      <c r="E860" s="42">
        <v>0</v>
      </c>
      <c r="F860" s="42">
        <v>0</v>
      </c>
      <c r="G860" s="18">
        <f t="shared" si="131"/>
        <v>0</v>
      </c>
    </row>
    <row r="861" spans="1:7" hidden="1" outlineLevel="1" x14ac:dyDescent="0.35">
      <c r="A861" s="15"/>
      <c r="B861" s="15" t="s">
        <v>149</v>
      </c>
      <c r="E861" s="42">
        <v>0</v>
      </c>
      <c r="F861" s="42">
        <v>0</v>
      </c>
      <c r="G861" s="18">
        <f t="shared" ref="G861:G862" si="140">E861-F861</f>
        <v>0</v>
      </c>
    </row>
    <row r="862" spans="1:7" hidden="1" outlineLevel="1" x14ac:dyDescent="0.35">
      <c r="A862" s="15"/>
      <c r="B862" s="15" t="s">
        <v>150</v>
      </c>
      <c r="E862" s="42">
        <v>0</v>
      </c>
      <c r="F862" s="42">
        <v>0</v>
      </c>
      <c r="G862" s="18">
        <f t="shared" si="140"/>
        <v>0</v>
      </c>
    </row>
    <row r="863" spans="1:7" hidden="1" outlineLevel="1" x14ac:dyDescent="0.35">
      <c r="A863" s="15"/>
      <c r="B863" s="15" t="s">
        <v>151</v>
      </c>
      <c r="E863" s="42">
        <v>0</v>
      </c>
      <c r="F863" s="42">
        <v>0</v>
      </c>
      <c r="G863" s="18">
        <f t="shared" si="131"/>
        <v>0</v>
      </c>
    </row>
    <row r="864" spans="1:7" hidden="1" outlineLevel="1" x14ac:dyDescent="0.35">
      <c r="A864" s="15"/>
      <c r="B864" s="15" t="s">
        <v>152</v>
      </c>
      <c r="E864" s="42">
        <v>0</v>
      </c>
      <c r="F864" s="42">
        <v>0</v>
      </c>
      <c r="G864" s="18">
        <f t="shared" si="131"/>
        <v>0</v>
      </c>
    </row>
    <row r="865" spans="1:7" hidden="1" outlineLevel="1" x14ac:dyDescent="0.35">
      <c r="A865" s="15"/>
      <c r="B865" s="15" t="s">
        <v>153</v>
      </c>
      <c r="E865" s="42">
        <v>0</v>
      </c>
      <c r="F865" s="42">
        <v>0</v>
      </c>
      <c r="G865" s="18">
        <f t="shared" si="131"/>
        <v>0</v>
      </c>
    </row>
    <row r="866" spans="1:7" hidden="1" outlineLevel="1" x14ac:dyDescent="0.35">
      <c r="A866" s="15"/>
      <c r="B866" s="15" t="s">
        <v>154</v>
      </c>
      <c r="E866" s="42">
        <v>0</v>
      </c>
      <c r="F866" s="42">
        <v>0</v>
      </c>
      <c r="G866" s="18">
        <f t="shared" si="131"/>
        <v>0</v>
      </c>
    </row>
    <row r="867" spans="1:7" hidden="1" outlineLevel="1" x14ac:dyDescent="0.35">
      <c r="A867" s="15"/>
      <c r="B867" s="15" t="s">
        <v>155</v>
      </c>
      <c r="E867" s="42">
        <v>0</v>
      </c>
      <c r="F867" s="42">
        <v>0</v>
      </c>
      <c r="G867" s="18">
        <f t="shared" si="131"/>
        <v>0</v>
      </c>
    </row>
    <row r="868" spans="1:7" hidden="1" outlineLevel="1" x14ac:dyDescent="0.35">
      <c r="A868" s="15"/>
      <c r="B868" s="15" t="s">
        <v>156</v>
      </c>
      <c r="E868" s="42">
        <v>0</v>
      </c>
      <c r="F868" s="42">
        <v>0</v>
      </c>
      <c r="G868" s="18">
        <f t="shared" si="131"/>
        <v>0</v>
      </c>
    </row>
    <row r="869" spans="1:7" hidden="1" outlineLevel="1" x14ac:dyDescent="0.35">
      <c r="A869" s="15"/>
      <c r="B869" s="15" t="s">
        <v>157</v>
      </c>
      <c r="E869" s="42">
        <v>0</v>
      </c>
      <c r="F869" s="42">
        <v>0</v>
      </c>
      <c r="G869" s="18">
        <f t="shared" si="131"/>
        <v>0</v>
      </c>
    </row>
    <row r="870" spans="1:7" hidden="1" outlineLevel="1" x14ac:dyDescent="0.35">
      <c r="A870" s="15"/>
      <c r="B870" s="15" t="s">
        <v>158</v>
      </c>
      <c r="E870" s="42">
        <v>0</v>
      </c>
      <c r="F870" s="42">
        <v>0</v>
      </c>
      <c r="G870" s="18">
        <f t="shared" ref="G870" si="141">E870-F870</f>
        <v>0</v>
      </c>
    </row>
    <row r="871" spans="1:7" hidden="1" outlineLevel="1" x14ac:dyDescent="0.35">
      <c r="A871" s="15"/>
      <c r="B871" s="15" t="s">
        <v>159</v>
      </c>
      <c r="E871" s="42">
        <v>0</v>
      </c>
      <c r="F871" s="42">
        <v>0</v>
      </c>
      <c r="G871" s="18">
        <f t="shared" si="131"/>
        <v>0</v>
      </c>
    </row>
    <row r="872" spans="1:7" hidden="1" outlineLevel="1" x14ac:dyDescent="0.35">
      <c r="A872" s="15"/>
      <c r="B872" s="15" t="s">
        <v>160</v>
      </c>
      <c r="E872" s="42">
        <v>0</v>
      </c>
      <c r="F872" s="42">
        <v>0</v>
      </c>
      <c r="G872" s="18">
        <f t="shared" si="131"/>
        <v>0</v>
      </c>
    </row>
    <row r="873" spans="1:7" hidden="1" outlineLevel="1" x14ac:dyDescent="0.35">
      <c r="A873" s="15"/>
      <c r="B873" s="15" t="s">
        <v>278</v>
      </c>
      <c r="E873" s="42">
        <v>0</v>
      </c>
      <c r="F873" s="42">
        <v>0</v>
      </c>
      <c r="G873" s="18">
        <f t="shared" ref="G873:G878" si="142">E873-F873</f>
        <v>0</v>
      </c>
    </row>
    <row r="874" spans="1:7" hidden="1" outlineLevel="1" x14ac:dyDescent="0.35">
      <c r="A874" s="15"/>
      <c r="B874" s="15" t="s">
        <v>280</v>
      </c>
      <c r="E874" s="42">
        <v>0</v>
      </c>
      <c r="F874" s="42">
        <v>-2</v>
      </c>
      <c r="G874" s="18">
        <f t="shared" si="142"/>
        <v>2</v>
      </c>
    </row>
    <row r="875" spans="1:7" hidden="1" outlineLevel="1" x14ac:dyDescent="0.35">
      <c r="A875" s="15"/>
      <c r="B875" s="15" t="s">
        <v>286</v>
      </c>
      <c r="E875" s="42" t="s">
        <v>251</v>
      </c>
      <c r="F875" s="42" t="s">
        <v>251</v>
      </c>
      <c r="G875" s="42" t="s">
        <v>251</v>
      </c>
    </row>
    <row r="876" spans="1:7" hidden="1" outlineLevel="1" x14ac:dyDescent="0.35">
      <c r="A876" s="15"/>
      <c r="B876" s="15" t="s">
        <v>161</v>
      </c>
      <c r="E876" s="42">
        <v>0</v>
      </c>
      <c r="F876" s="42">
        <v>0</v>
      </c>
      <c r="G876" s="18">
        <f t="shared" si="142"/>
        <v>0</v>
      </c>
    </row>
    <row r="877" spans="1:7" hidden="1" outlineLevel="1" x14ac:dyDescent="0.35">
      <c r="A877" s="15"/>
      <c r="B877" s="15" t="s">
        <v>287</v>
      </c>
      <c r="E877" s="42" t="s">
        <v>251</v>
      </c>
      <c r="F877" s="42" t="s">
        <v>251</v>
      </c>
      <c r="G877" s="42" t="s">
        <v>251</v>
      </c>
    </row>
    <row r="878" spans="1:7" hidden="1" outlineLevel="1" x14ac:dyDescent="0.35">
      <c r="A878" s="15"/>
      <c r="B878" s="15" t="s">
        <v>279</v>
      </c>
      <c r="E878" s="42">
        <v>0</v>
      </c>
      <c r="F878" s="42">
        <v>0</v>
      </c>
      <c r="G878" s="18">
        <f t="shared" si="142"/>
        <v>0</v>
      </c>
    </row>
    <row r="879" spans="1:7" collapsed="1" x14ac:dyDescent="0.35">
      <c r="A879" s="15"/>
      <c r="B879" s="69" t="s">
        <v>34</v>
      </c>
      <c r="C879" s="69"/>
      <c r="D879" s="15" t="s">
        <v>221</v>
      </c>
      <c r="E879" s="43">
        <f>SUM(E852:E878)</f>
        <v>0</v>
      </c>
      <c r="F879" s="43">
        <f>SUM(F852:F878)</f>
        <v>-2</v>
      </c>
      <c r="G879" s="18">
        <f t="shared" si="131"/>
        <v>2</v>
      </c>
    </row>
    <row r="880" spans="1:7" hidden="1" outlineLevel="1" x14ac:dyDescent="0.35">
      <c r="A880" s="15"/>
      <c r="B880" s="15" t="s">
        <v>141</v>
      </c>
      <c r="E880" s="42">
        <v>0</v>
      </c>
      <c r="F880" s="42">
        <v>0</v>
      </c>
      <c r="G880" s="18">
        <f t="shared" si="131"/>
        <v>0</v>
      </c>
    </row>
    <row r="881" spans="2:7" s="15" customFormat="1" hidden="1" outlineLevel="1" x14ac:dyDescent="0.35">
      <c r="B881" s="15" t="s">
        <v>142</v>
      </c>
      <c r="E881" s="42">
        <v>0</v>
      </c>
      <c r="F881" s="42">
        <v>0</v>
      </c>
      <c r="G881" s="18">
        <f t="shared" si="131"/>
        <v>0</v>
      </c>
    </row>
    <row r="882" spans="2:7" s="15" customFormat="1" hidden="1" outlineLevel="1" x14ac:dyDescent="0.35">
      <c r="B882" s="15" t="s">
        <v>143</v>
      </c>
      <c r="E882" s="42">
        <v>0</v>
      </c>
      <c r="F882" s="42">
        <v>0</v>
      </c>
      <c r="G882" s="18">
        <f t="shared" ref="G882" si="143">E882-F882</f>
        <v>0</v>
      </c>
    </row>
    <row r="883" spans="2:7" s="15" customFormat="1" hidden="1" outlineLevel="1" x14ac:dyDescent="0.35">
      <c r="B883" s="15" t="s">
        <v>144</v>
      </c>
      <c r="E883" s="42">
        <v>0</v>
      </c>
      <c r="F883" s="42">
        <v>0</v>
      </c>
      <c r="G883" s="18">
        <f t="shared" si="131"/>
        <v>0</v>
      </c>
    </row>
    <row r="884" spans="2:7" s="15" customFormat="1" hidden="1" outlineLevel="1" x14ac:dyDescent="0.35">
      <c r="B884" s="15" t="s">
        <v>145</v>
      </c>
      <c r="E884" s="42">
        <v>0</v>
      </c>
      <c r="F884" s="42">
        <v>0</v>
      </c>
      <c r="G884" s="18">
        <f t="shared" si="131"/>
        <v>0</v>
      </c>
    </row>
    <row r="885" spans="2:7" s="15" customFormat="1" hidden="1" outlineLevel="1" x14ac:dyDescent="0.35">
      <c r="B885" s="15" t="s">
        <v>146</v>
      </c>
      <c r="E885" s="42">
        <v>0</v>
      </c>
      <c r="F885" s="42">
        <v>0</v>
      </c>
      <c r="G885" s="18">
        <f t="shared" si="131"/>
        <v>0</v>
      </c>
    </row>
    <row r="886" spans="2:7" s="15" customFormat="1" hidden="1" outlineLevel="1" x14ac:dyDescent="0.35">
      <c r="B886" s="15" t="s">
        <v>147</v>
      </c>
      <c r="E886" s="42">
        <v>0</v>
      </c>
      <c r="F886" s="42">
        <v>0</v>
      </c>
      <c r="G886" s="18">
        <f t="shared" si="131"/>
        <v>0</v>
      </c>
    </row>
    <row r="887" spans="2:7" s="15" customFormat="1" hidden="1" outlineLevel="1" x14ac:dyDescent="0.35">
      <c r="B887" s="15" t="s">
        <v>148</v>
      </c>
      <c r="E887" s="42">
        <v>0</v>
      </c>
      <c r="F887" s="42">
        <v>0</v>
      </c>
      <c r="G887" s="18">
        <f t="shared" si="131"/>
        <v>0</v>
      </c>
    </row>
    <row r="888" spans="2:7" s="15" customFormat="1" hidden="1" outlineLevel="1" x14ac:dyDescent="0.35">
      <c r="B888" s="15" t="s">
        <v>284</v>
      </c>
      <c r="E888" s="42">
        <v>0</v>
      </c>
      <c r="F888" s="42">
        <v>0</v>
      </c>
      <c r="G888" s="18">
        <f t="shared" si="131"/>
        <v>0</v>
      </c>
    </row>
    <row r="889" spans="2:7" s="15" customFormat="1" hidden="1" outlineLevel="1" x14ac:dyDescent="0.35">
      <c r="B889" s="15" t="s">
        <v>149</v>
      </c>
      <c r="E889" s="42">
        <v>0</v>
      </c>
      <c r="F889" s="42">
        <v>0</v>
      </c>
      <c r="G889" s="18">
        <f t="shared" ref="G889:G890" si="144">E889-F889</f>
        <v>0</v>
      </c>
    </row>
    <row r="890" spans="2:7" s="15" customFormat="1" hidden="1" outlineLevel="1" x14ac:dyDescent="0.35">
      <c r="B890" s="15" t="s">
        <v>150</v>
      </c>
      <c r="E890" s="42">
        <v>0</v>
      </c>
      <c r="F890" s="42">
        <v>0</v>
      </c>
      <c r="G890" s="18">
        <f t="shared" si="144"/>
        <v>0</v>
      </c>
    </row>
    <row r="891" spans="2:7" s="15" customFormat="1" hidden="1" outlineLevel="1" x14ac:dyDescent="0.35">
      <c r="B891" s="15" t="s">
        <v>151</v>
      </c>
      <c r="E891" s="42">
        <v>0</v>
      </c>
      <c r="F891" s="42">
        <v>0</v>
      </c>
      <c r="G891" s="18">
        <f t="shared" si="131"/>
        <v>0</v>
      </c>
    </row>
    <row r="892" spans="2:7" s="15" customFormat="1" hidden="1" outlineLevel="1" x14ac:dyDescent="0.35">
      <c r="B892" s="15" t="s">
        <v>152</v>
      </c>
      <c r="E892" s="42">
        <v>0</v>
      </c>
      <c r="F892" s="42">
        <v>0</v>
      </c>
      <c r="G892" s="18">
        <f t="shared" si="131"/>
        <v>0</v>
      </c>
    </row>
    <row r="893" spans="2:7" s="15" customFormat="1" hidden="1" outlineLevel="1" x14ac:dyDescent="0.35">
      <c r="B893" s="15" t="s">
        <v>153</v>
      </c>
      <c r="E893" s="42">
        <v>0</v>
      </c>
      <c r="F893" s="42">
        <v>0</v>
      </c>
      <c r="G893" s="18">
        <f t="shared" si="131"/>
        <v>0</v>
      </c>
    </row>
    <row r="894" spans="2:7" s="15" customFormat="1" hidden="1" outlineLevel="1" x14ac:dyDescent="0.35">
      <c r="B894" s="15" t="s">
        <v>154</v>
      </c>
      <c r="E894" s="42">
        <v>0</v>
      </c>
      <c r="F894" s="42">
        <v>0</v>
      </c>
      <c r="G894" s="18">
        <f t="shared" si="131"/>
        <v>0</v>
      </c>
    </row>
    <row r="895" spans="2:7" s="15" customFormat="1" hidden="1" outlineLevel="1" x14ac:dyDescent="0.35">
      <c r="B895" s="15" t="s">
        <v>278</v>
      </c>
      <c r="E895" s="42">
        <v>0</v>
      </c>
      <c r="F895" s="42">
        <v>0</v>
      </c>
      <c r="G895" s="18">
        <f t="shared" ref="G895:G989" si="145">E895-F895</f>
        <v>0</v>
      </c>
    </row>
    <row r="896" spans="2:7" s="15" customFormat="1" hidden="1" outlineLevel="1" x14ac:dyDescent="0.35">
      <c r="B896" s="15" t="s">
        <v>280</v>
      </c>
      <c r="E896" s="42">
        <v>0</v>
      </c>
      <c r="F896" s="42">
        <v>0</v>
      </c>
      <c r="G896" s="18">
        <f t="shared" si="145"/>
        <v>0</v>
      </c>
    </row>
    <row r="897" spans="1:7" hidden="1" outlineLevel="1" x14ac:dyDescent="0.35">
      <c r="A897" s="15"/>
      <c r="B897" s="15" t="s">
        <v>286</v>
      </c>
      <c r="E897" s="42" t="s">
        <v>251</v>
      </c>
      <c r="F897" s="42" t="s">
        <v>251</v>
      </c>
      <c r="G897" s="42" t="s">
        <v>251</v>
      </c>
    </row>
    <row r="898" spans="1:7" hidden="1" outlineLevel="1" x14ac:dyDescent="0.35">
      <c r="A898" s="15"/>
      <c r="B898" s="15" t="s">
        <v>161</v>
      </c>
      <c r="E898" s="42">
        <v>0</v>
      </c>
      <c r="F898" s="42">
        <v>0</v>
      </c>
      <c r="G898" s="18">
        <f t="shared" ref="G898" si="146">E898-F898</f>
        <v>0</v>
      </c>
    </row>
    <row r="899" spans="1:7" hidden="1" outlineLevel="1" x14ac:dyDescent="0.35">
      <c r="A899" s="15"/>
      <c r="B899" s="15" t="s">
        <v>287</v>
      </c>
      <c r="E899" s="42" t="s">
        <v>251</v>
      </c>
      <c r="F899" s="42" t="s">
        <v>251</v>
      </c>
      <c r="G899" s="42" t="s">
        <v>251</v>
      </c>
    </row>
    <row r="900" spans="1:7" hidden="1" outlineLevel="1" x14ac:dyDescent="0.35">
      <c r="A900" s="15"/>
      <c r="B900" s="15" t="s">
        <v>279</v>
      </c>
      <c r="E900" s="42">
        <v>0</v>
      </c>
      <c r="F900" s="42">
        <v>0</v>
      </c>
      <c r="G900" s="18">
        <f t="shared" si="145"/>
        <v>0</v>
      </c>
    </row>
    <row r="901" spans="1:7" collapsed="1" x14ac:dyDescent="0.35">
      <c r="A901" s="15"/>
      <c r="B901" s="69" t="s">
        <v>37</v>
      </c>
      <c r="C901" s="69"/>
      <c r="D901" s="15" t="s">
        <v>222</v>
      </c>
      <c r="E901" s="43">
        <f>SUM(E880:E900)</f>
        <v>0</v>
      </c>
      <c r="F901" s="43">
        <f>SUM(F880:F900)</f>
        <v>0</v>
      </c>
      <c r="G901" s="18">
        <f t="shared" si="145"/>
        <v>0</v>
      </c>
    </row>
    <row r="902" spans="1:7" hidden="1" outlineLevel="1" x14ac:dyDescent="0.35">
      <c r="A902" s="15"/>
      <c r="B902" s="15" t="s">
        <v>141</v>
      </c>
      <c r="E902" s="42">
        <v>0</v>
      </c>
      <c r="F902" s="42">
        <v>0</v>
      </c>
      <c r="G902" s="18">
        <f t="shared" si="145"/>
        <v>0</v>
      </c>
    </row>
    <row r="903" spans="1:7" hidden="1" outlineLevel="1" x14ac:dyDescent="0.35">
      <c r="A903" s="15"/>
      <c r="B903" s="15" t="s">
        <v>142</v>
      </c>
      <c r="E903" s="42">
        <v>0</v>
      </c>
      <c r="F903" s="42">
        <v>0</v>
      </c>
      <c r="G903" s="18">
        <f t="shared" si="145"/>
        <v>0</v>
      </c>
    </row>
    <row r="904" spans="1:7" hidden="1" outlineLevel="1" x14ac:dyDescent="0.35">
      <c r="A904" s="15"/>
      <c r="B904" s="15" t="s">
        <v>143</v>
      </c>
      <c r="E904" s="42">
        <v>0</v>
      </c>
      <c r="F904" s="42">
        <v>0</v>
      </c>
      <c r="G904" s="18">
        <f t="shared" ref="G904" si="147">E904-F904</f>
        <v>0</v>
      </c>
    </row>
    <row r="905" spans="1:7" hidden="1" outlineLevel="1" x14ac:dyDescent="0.35">
      <c r="A905" s="15"/>
      <c r="B905" s="15" t="s">
        <v>144</v>
      </c>
      <c r="E905" s="42">
        <v>0</v>
      </c>
      <c r="F905" s="42">
        <v>0</v>
      </c>
      <c r="G905" s="18">
        <f t="shared" si="145"/>
        <v>0</v>
      </c>
    </row>
    <row r="906" spans="1:7" hidden="1" outlineLevel="1" x14ac:dyDescent="0.35">
      <c r="A906" s="15"/>
      <c r="B906" s="15" t="s">
        <v>145</v>
      </c>
      <c r="E906" s="42">
        <v>0</v>
      </c>
      <c r="F906" s="42">
        <v>0</v>
      </c>
      <c r="G906" s="18">
        <f t="shared" si="145"/>
        <v>0</v>
      </c>
    </row>
    <row r="907" spans="1:7" hidden="1" outlineLevel="1" x14ac:dyDescent="0.35">
      <c r="A907" s="15"/>
      <c r="B907" s="15" t="s">
        <v>146</v>
      </c>
      <c r="E907" s="42">
        <v>0</v>
      </c>
      <c r="F907" s="42">
        <v>0</v>
      </c>
      <c r="G907" s="18">
        <f t="shared" si="145"/>
        <v>0</v>
      </c>
    </row>
    <row r="908" spans="1:7" hidden="1" outlineLevel="1" x14ac:dyDescent="0.35">
      <c r="A908" s="15"/>
      <c r="B908" s="15" t="s">
        <v>147</v>
      </c>
      <c r="E908" s="42">
        <v>0</v>
      </c>
      <c r="F908" s="42">
        <v>0</v>
      </c>
      <c r="G908" s="18">
        <f t="shared" si="145"/>
        <v>0</v>
      </c>
    </row>
    <row r="909" spans="1:7" hidden="1" outlineLevel="1" x14ac:dyDescent="0.35">
      <c r="A909" s="15"/>
      <c r="B909" s="15" t="s">
        <v>148</v>
      </c>
      <c r="E909" s="42">
        <v>0</v>
      </c>
      <c r="F909" s="42">
        <v>0</v>
      </c>
      <c r="G909" s="18">
        <f t="shared" si="145"/>
        <v>0</v>
      </c>
    </row>
    <row r="910" spans="1:7" hidden="1" outlineLevel="1" x14ac:dyDescent="0.35">
      <c r="A910" s="15"/>
      <c r="B910" s="15" t="s">
        <v>284</v>
      </c>
      <c r="E910" s="42">
        <v>0</v>
      </c>
      <c r="F910" s="42">
        <v>0</v>
      </c>
      <c r="G910" s="18">
        <f t="shared" si="145"/>
        <v>0</v>
      </c>
    </row>
    <row r="911" spans="1:7" hidden="1" outlineLevel="1" x14ac:dyDescent="0.35">
      <c r="A911" s="15"/>
      <c r="B911" s="15" t="s">
        <v>149</v>
      </c>
      <c r="E911" s="42">
        <v>0</v>
      </c>
      <c r="F911" s="42">
        <v>0</v>
      </c>
      <c r="G911" s="18">
        <f t="shared" ref="G911:G912" si="148">E911-F911</f>
        <v>0</v>
      </c>
    </row>
    <row r="912" spans="1:7" hidden="1" outlineLevel="1" x14ac:dyDescent="0.35">
      <c r="A912" s="15"/>
      <c r="B912" s="15" t="s">
        <v>150</v>
      </c>
      <c r="E912" s="42">
        <v>0</v>
      </c>
      <c r="F912" s="42">
        <v>0</v>
      </c>
      <c r="G912" s="18">
        <f t="shared" si="148"/>
        <v>0</v>
      </c>
    </row>
    <row r="913" spans="2:7" s="15" customFormat="1" hidden="1" outlineLevel="1" x14ac:dyDescent="0.35">
      <c r="B913" s="15" t="s">
        <v>151</v>
      </c>
      <c r="E913" s="42">
        <v>0</v>
      </c>
      <c r="F913" s="42">
        <v>0</v>
      </c>
      <c r="G913" s="18">
        <f t="shared" si="145"/>
        <v>0</v>
      </c>
    </row>
    <row r="914" spans="2:7" s="15" customFormat="1" hidden="1" outlineLevel="1" x14ac:dyDescent="0.35">
      <c r="B914" s="15" t="s">
        <v>152</v>
      </c>
      <c r="E914" s="42">
        <v>0</v>
      </c>
      <c r="F914" s="42">
        <v>0</v>
      </c>
      <c r="G914" s="18">
        <f t="shared" si="145"/>
        <v>0</v>
      </c>
    </row>
    <row r="915" spans="2:7" s="15" customFormat="1" hidden="1" outlineLevel="1" x14ac:dyDescent="0.35">
      <c r="B915" s="15" t="s">
        <v>153</v>
      </c>
      <c r="E915" s="42">
        <v>0</v>
      </c>
      <c r="F915" s="42">
        <v>0</v>
      </c>
      <c r="G915" s="18">
        <f t="shared" si="145"/>
        <v>0</v>
      </c>
    </row>
    <row r="916" spans="2:7" s="15" customFormat="1" hidden="1" outlineLevel="1" x14ac:dyDescent="0.35">
      <c r="B916" s="15" t="s">
        <v>154</v>
      </c>
      <c r="E916" s="42">
        <v>0</v>
      </c>
      <c r="F916" s="42">
        <v>0</v>
      </c>
      <c r="G916" s="18">
        <f t="shared" si="145"/>
        <v>0</v>
      </c>
    </row>
    <row r="917" spans="2:7" s="15" customFormat="1" hidden="1" outlineLevel="1" x14ac:dyDescent="0.35">
      <c r="B917" s="15" t="s">
        <v>155</v>
      </c>
      <c r="E917" s="42">
        <v>0</v>
      </c>
      <c r="F917" s="42">
        <v>0</v>
      </c>
      <c r="G917" s="18">
        <f t="shared" si="145"/>
        <v>0</v>
      </c>
    </row>
    <row r="918" spans="2:7" s="15" customFormat="1" hidden="1" outlineLevel="1" x14ac:dyDescent="0.35">
      <c r="B918" s="15" t="s">
        <v>156</v>
      </c>
      <c r="E918" s="42">
        <v>0</v>
      </c>
      <c r="F918" s="42">
        <v>0</v>
      </c>
      <c r="G918" s="18">
        <f t="shared" si="145"/>
        <v>0</v>
      </c>
    </row>
    <row r="919" spans="2:7" s="15" customFormat="1" hidden="1" outlineLevel="1" x14ac:dyDescent="0.35">
      <c r="B919" s="15" t="s">
        <v>157</v>
      </c>
      <c r="E919" s="42">
        <v>0</v>
      </c>
      <c r="F919" s="42">
        <v>0</v>
      </c>
      <c r="G919" s="18">
        <f t="shared" si="145"/>
        <v>0</v>
      </c>
    </row>
    <row r="920" spans="2:7" s="15" customFormat="1" hidden="1" outlineLevel="1" x14ac:dyDescent="0.35">
      <c r="B920" s="15" t="s">
        <v>158</v>
      </c>
      <c r="E920" s="42">
        <v>0</v>
      </c>
      <c r="F920" s="42">
        <v>0</v>
      </c>
      <c r="G920" s="18">
        <f t="shared" ref="G920" si="149">E920-F920</f>
        <v>0</v>
      </c>
    </row>
    <row r="921" spans="2:7" s="15" customFormat="1" hidden="1" outlineLevel="1" x14ac:dyDescent="0.35">
      <c r="B921" s="15" t="s">
        <v>159</v>
      </c>
      <c r="E921" s="42">
        <v>0</v>
      </c>
      <c r="F921" s="42">
        <v>0</v>
      </c>
      <c r="G921" s="18">
        <f t="shared" si="145"/>
        <v>0</v>
      </c>
    </row>
    <row r="922" spans="2:7" s="15" customFormat="1" hidden="1" outlineLevel="1" x14ac:dyDescent="0.35">
      <c r="B922" s="15" t="s">
        <v>160</v>
      </c>
      <c r="E922" s="42">
        <v>0</v>
      </c>
      <c r="F922" s="42">
        <v>0</v>
      </c>
      <c r="G922" s="18">
        <f t="shared" si="145"/>
        <v>0</v>
      </c>
    </row>
    <row r="923" spans="2:7" s="15" customFormat="1" hidden="1" outlineLevel="1" x14ac:dyDescent="0.35">
      <c r="B923" s="15" t="s">
        <v>278</v>
      </c>
      <c r="E923" s="42">
        <v>0</v>
      </c>
      <c r="F923" s="42">
        <v>0</v>
      </c>
      <c r="G923" s="18">
        <f t="shared" ref="G923:G928" si="150">E923-F923</f>
        <v>0</v>
      </c>
    </row>
    <row r="924" spans="2:7" s="15" customFormat="1" hidden="1" outlineLevel="1" x14ac:dyDescent="0.35">
      <c r="B924" s="15" t="s">
        <v>280</v>
      </c>
      <c r="E924" s="42">
        <v>0</v>
      </c>
      <c r="F924" s="42">
        <v>0</v>
      </c>
      <c r="G924" s="18">
        <f t="shared" si="150"/>
        <v>0</v>
      </c>
    </row>
    <row r="925" spans="2:7" s="15" customFormat="1" hidden="1" outlineLevel="1" x14ac:dyDescent="0.35">
      <c r="B925" s="15" t="s">
        <v>286</v>
      </c>
      <c r="E925" s="42" t="s">
        <v>251</v>
      </c>
      <c r="F925" s="42" t="s">
        <v>251</v>
      </c>
      <c r="G925" s="42" t="s">
        <v>251</v>
      </c>
    </row>
    <row r="926" spans="2:7" s="15" customFormat="1" hidden="1" outlineLevel="1" x14ac:dyDescent="0.35">
      <c r="B926" s="15" t="s">
        <v>161</v>
      </c>
      <c r="E926" s="42">
        <v>0</v>
      </c>
      <c r="F926" s="42">
        <v>0</v>
      </c>
      <c r="G926" s="18">
        <f t="shared" si="150"/>
        <v>0</v>
      </c>
    </row>
    <row r="927" spans="2:7" s="15" customFormat="1" hidden="1" outlineLevel="1" x14ac:dyDescent="0.35">
      <c r="B927" s="15" t="s">
        <v>287</v>
      </c>
      <c r="E927" s="42" t="s">
        <v>251</v>
      </c>
      <c r="F927" s="42" t="s">
        <v>251</v>
      </c>
      <c r="G927" s="42" t="s">
        <v>251</v>
      </c>
    </row>
    <row r="928" spans="2:7" s="15" customFormat="1" hidden="1" outlineLevel="1" x14ac:dyDescent="0.35">
      <c r="B928" s="15" t="s">
        <v>279</v>
      </c>
      <c r="E928" s="42">
        <v>0</v>
      </c>
      <c r="F928" s="42">
        <v>0</v>
      </c>
      <c r="G928" s="18">
        <f t="shared" si="150"/>
        <v>0</v>
      </c>
    </row>
    <row r="929" spans="1:7" ht="18" collapsed="1" thickBot="1" x14ac:dyDescent="0.4">
      <c r="A929" s="15"/>
      <c r="B929" s="69" t="s">
        <v>38</v>
      </c>
      <c r="C929" s="69"/>
      <c r="D929" s="15" t="s">
        <v>223</v>
      </c>
      <c r="E929" s="90">
        <f>SUM(E902:E928)</f>
        <v>0</v>
      </c>
      <c r="F929" s="90">
        <f>SUM(F902:F928)</f>
        <v>0</v>
      </c>
      <c r="G929" s="18">
        <f t="shared" si="145"/>
        <v>0</v>
      </c>
    </row>
    <row r="930" spans="1:7" ht="18" hidden="1" outlineLevel="1" thickBot="1" x14ac:dyDescent="0.4">
      <c r="A930" s="15"/>
      <c r="B930" s="15" t="s">
        <v>141</v>
      </c>
      <c r="D930" s="18"/>
      <c r="E930" s="42">
        <v>-63</v>
      </c>
      <c r="F930" s="42">
        <v>-273</v>
      </c>
      <c r="G930" s="18">
        <f t="shared" si="145"/>
        <v>210</v>
      </c>
    </row>
    <row r="931" spans="1:7" ht="18" hidden="1" outlineLevel="1" thickBot="1" x14ac:dyDescent="0.4">
      <c r="A931" s="15"/>
      <c r="B931" s="15" t="s">
        <v>142</v>
      </c>
      <c r="D931" s="18"/>
      <c r="E931" s="42">
        <v>-106</v>
      </c>
      <c r="F931" s="42">
        <v>-5</v>
      </c>
      <c r="G931" s="18">
        <f t="shared" si="145"/>
        <v>-101</v>
      </c>
    </row>
    <row r="932" spans="1:7" ht="18" hidden="1" outlineLevel="1" thickBot="1" x14ac:dyDescent="0.4">
      <c r="A932" s="15"/>
      <c r="B932" s="15" t="s">
        <v>143</v>
      </c>
      <c r="D932" s="18"/>
      <c r="E932" s="42">
        <v>-312</v>
      </c>
      <c r="F932" s="42">
        <v>2240</v>
      </c>
      <c r="G932" s="18">
        <f t="shared" ref="G932" si="151">E932-F932</f>
        <v>-2552</v>
      </c>
    </row>
    <row r="933" spans="1:7" ht="18" hidden="1" outlineLevel="1" thickBot="1" x14ac:dyDescent="0.4">
      <c r="A933" s="15"/>
      <c r="B933" s="15" t="s">
        <v>144</v>
      </c>
      <c r="D933" s="18"/>
      <c r="E933" s="42">
        <v>-38</v>
      </c>
      <c r="F933" s="42">
        <v>-2681</v>
      </c>
      <c r="G933" s="18">
        <f t="shared" si="145"/>
        <v>2643</v>
      </c>
    </row>
    <row r="934" spans="1:7" ht="18" hidden="1" outlineLevel="1" thickBot="1" x14ac:dyDescent="0.4">
      <c r="A934" s="15"/>
      <c r="B934" s="15" t="s">
        <v>145</v>
      </c>
      <c r="D934" s="18"/>
      <c r="E934" s="42">
        <v>487</v>
      </c>
      <c r="F934" s="42">
        <v>-4</v>
      </c>
      <c r="G934" s="18">
        <f t="shared" si="145"/>
        <v>491</v>
      </c>
    </row>
    <row r="935" spans="1:7" ht="18" hidden="1" outlineLevel="1" thickBot="1" x14ac:dyDescent="0.4">
      <c r="A935" s="15"/>
      <c r="B935" s="15" t="s">
        <v>146</v>
      </c>
      <c r="D935" s="18"/>
      <c r="E935" s="42">
        <v>253</v>
      </c>
      <c r="F935" s="42">
        <v>-399</v>
      </c>
      <c r="G935" s="18">
        <f t="shared" si="145"/>
        <v>652</v>
      </c>
    </row>
    <row r="936" spans="1:7" ht="18" hidden="1" outlineLevel="1" thickBot="1" x14ac:dyDescent="0.4">
      <c r="A936" s="15"/>
      <c r="B936" s="15" t="s">
        <v>147</v>
      </c>
      <c r="D936" s="18"/>
      <c r="E936" s="42">
        <v>-18</v>
      </c>
      <c r="F936" s="42">
        <v>13</v>
      </c>
      <c r="G936" s="18">
        <f t="shared" si="145"/>
        <v>-31</v>
      </c>
    </row>
    <row r="937" spans="1:7" ht="18" hidden="1" outlineLevel="1" thickBot="1" x14ac:dyDescent="0.4">
      <c r="A937" s="15"/>
      <c r="B937" s="15" t="s">
        <v>148</v>
      </c>
      <c r="D937" s="18"/>
      <c r="E937" s="42">
        <v>-2080</v>
      </c>
      <c r="F937" s="42">
        <v>949</v>
      </c>
      <c r="G937" s="18">
        <f t="shared" si="145"/>
        <v>-3029</v>
      </c>
    </row>
    <row r="938" spans="1:7" ht="18" hidden="1" outlineLevel="1" thickBot="1" x14ac:dyDescent="0.4">
      <c r="A938" s="15"/>
      <c r="B938" s="15" t="s">
        <v>284</v>
      </c>
      <c r="D938" s="18"/>
      <c r="E938" s="42">
        <v>0</v>
      </c>
      <c r="F938" s="42">
        <v>0</v>
      </c>
      <c r="G938" s="18">
        <f t="shared" si="145"/>
        <v>0</v>
      </c>
    </row>
    <row r="939" spans="1:7" ht="18" hidden="1" outlineLevel="1" thickBot="1" x14ac:dyDescent="0.4">
      <c r="A939" s="15"/>
      <c r="B939" s="15" t="s">
        <v>149</v>
      </c>
      <c r="D939" s="18"/>
      <c r="E939" s="42">
        <v>-601</v>
      </c>
      <c r="F939" s="42">
        <v>415</v>
      </c>
      <c r="G939" s="18">
        <f t="shared" ref="G939:G940" si="152">E939-F939</f>
        <v>-1016</v>
      </c>
    </row>
    <row r="940" spans="1:7" ht="18" hidden="1" outlineLevel="1" thickBot="1" x14ac:dyDescent="0.4">
      <c r="A940" s="15"/>
      <c r="B940" s="15" t="s">
        <v>150</v>
      </c>
      <c r="D940" s="18"/>
      <c r="E940" s="42">
        <v>-494</v>
      </c>
      <c r="F940" s="42">
        <v>-29</v>
      </c>
      <c r="G940" s="18">
        <f t="shared" si="152"/>
        <v>-465</v>
      </c>
    </row>
    <row r="941" spans="1:7" ht="18" hidden="1" outlineLevel="1" thickBot="1" x14ac:dyDescent="0.4">
      <c r="A941" s="15"/>
      <c r="B941" s="15" t="s">
        <v>151</v>
      </c>
      <c r="D941" s="18"/>
      <c r="E941" s="42">
        <v>-404</v>
      </c>
      <c r="F941" s="42">
        <v>-505</v>
      </c>
      <c r="G941" s="18">
        <f t="shared" si="145"/>
        <v>101</v>
      </c>
    </row>
    <row r="942" spans="1:7" ht="18" hidden="1" outlineLevel="1" thickBot="1" x14ac:dyDescent="0.4">
      <c r="A942" s="15"/>
      <c r="B942" s="15" t="s">
        <v>152</v>
      </c>
      <c r="D942" s="18"/>
      <c r="E942" s="42">
        <v>-146</v>
      </c>
      <c r="F942" s="42">
        <v>-111</v>
      </c>
      <c r="G942" s="18">
        <f t="shared" si="145"/>
        <v>-35</v>
      </c>
    </row>
    <row r="943" spans="1:7" ht="18" hidden="1" outlineLevel="1" thickBot="1" x14ac:dyDescent="0.4">
      <c r="A943" s="15"/>
      <c r="B943" s="15" t="s">
        <v>153</v>
      </c>
      <c r="D943" s="18"/>
      <c r="E943" s="42">
        <v>-14</v>
      </c>
      <c r="F943" s="42">
        <v>0</v>
      </c>
      <c r="G943" s="18">
        <f t="shared" si="145"/>
        <v>-14</v>
      </c>
    </row>
    <row r="944" spans="1:7" ht="18" hidden="1" outlineLevel="1" thickBot="1" x14ac:dyDescent="0.4">
      <c r="A944" s="15"/>
      <c r="B944" s="15" t="s">
        <v>154</v>
      </c>
      <c r="D944" s="18"/>
      <c r="E944" s="42">
        <v>-72</v>
      </c>
      <c r="F944" s="42">
        <v>6</v>
      </c>
      <c r="G944" s="18">
        <f t="shared" si="145"/>
        <v>-78</v>
      </c>
    </row>
    <row r="945" spans="1:7" ht="18" hidden="1" outlineLevel="1" thickBot="1" x14ac:dyDescent="0.4">
      <c r="A945" s="15"/>
      <c r="B945" s="15" t="s">
        <v>155</v>
      </c>
      <c r="D945" s="18"/>
      <c r="E945" s="42">
        <v>0</v>
      </c>
      <c r="F945" s="42">
        <v>0</v>
      </c>
      <c r="G945" s="18">
        <f t="shared" si="145"/>
        <v>0</v>
      </c>
    </row>
    <row r="946" spans="1:7" ht="18" hidden="1" outlineLevel="1" thickBot="1" x14ac:dyDescent="0.4">
      <c r="A946" s="15"/>
      <c r="B946" s="15" t="s">
        <v>156</v>
      </c>
      <c r="D946" s="18"/>
      <c r="E946" s="42">
        <v>-860</v>
      </c>
      <c r="F946" s="42">
        <v>0</v>
      </c>
      <c r="G946" s="18">
        <f t="shared" si="145"/>
        <v>-860</v>
      </c>
    </row>
    <row r="947" spans="1:7" ht="18" hidden="1" outlineLevel="1" thickBot="1" x14ac:dyDescent="0.4">
      <c r="A947" s="15"/>
      <c r="B947" s="15" t="s">
        <v>157</v>
      </c>
      <c r="D947" s="18"/>
      <c r="E947" s="42">
        <v>50</v>
      </c>
      <c r="F947" s="42">
        <v>110</v>
      </c>
      <c r="G947" s="18">
        <f t="shared" si="145"/>
        <v>-60</v>
      </c>
    </row>
    <row r="948" spans="1:7" ht="18" hidden="1" outlineLevel="1" thickBot="1" x14ac:dyDescent="0.4">
      <c r="A948" s="15"/>
      <c r="B948" s="15" t="s">
        <v>158</v>
      </c>
      <c r="D948" s="18"/>
      <c r="E948" s="42">
        <v>-1062</v>
      </c>
      <c r="F948" s="42">
        <v>-512</v>
      </c>
      <c r="G948" s="18">
        <f t="shared" ref="G948" si="153">E948-F948</f>
        <v>-550</v>
      </c>
    </row>
    <row r="949" spans="1:7" ht="18" hidden="1" outlineLevel="1" thickBot="1" x14ac:dyDescent="0.4">
      <c r="A949" s="15"/>
      <c r="B949" s="15" t="s">
        <v>159</v>
      </c>
      <c r="D949" s="18"/>
      <c r="E949" s="42">
        <v>-1002</v>
      </c>
      <c r="F949" s="42">
        <v>138</v>
      </c>
      <c r="G949" s="18">
        <f t="shared" si="145"/>
        <v>-1140</v>
      </c>
    </row>
    <row r="950" spans="1:7" ht="18" hidden="1" outlineLevel="1" thickBot="1" x14ac:dyDescent="0.4">
      <c r="A950" s="15"/>
      <c r="B950" s="15" t="s">
        <v>160</v>
      </c>
      <c r="D950" s="18"/>
      <c r="E950" s="42">
        <v>0</v>
      </c>
      <c r="F950" s="42">
        <v>1</v>
      </c>
      <c r="G950" s="18">
        <f t="shared" si="145"/>
        <v>-1</v>
      </c>
    </row>
    <row r="951" spans="1:7" ht="18" hidden="1" outlineLevel="1" thickBot="1" x14ac:dyDescent="0.4">
      <c r="A951" s="15"/>
      <c r="B951" s="15" t="s">
        <v>278</v>
      </c>
      <c r="D951" s="18"/>
      <c r="E951" s="42">
        <v>-125</v>
      </c>
      <c r="F951" s="42">
        <v>-62</v>
      </c>
      <c r="G951" s="18">
        <f t="shared" ref="G951:G956" si="154">E951-F951</f>
        <v>-63</v>
      </c>
    </row>
    <row r="952" spans="1:7" ht="18" hidden="1" outlineLevel="1" thickBot="1" x14ac:dyDescent="0.4">
      <c r="A952" s="15"/>
      <c r="B952" s="15" t="s">
        <v>280</v>
      </c>
      <c r="D952" s="18"/>
      <c r="E952" s="42">
        <v>-72</v>
      </c>
      <c r="F952" s="42">
        <v>-239</v>
      </c>
      <c r="G952" s="18">
        <f t="shared" si="154"/>
        <v>167</v>
      </c>
    </row>
    <row r="953" spans="1:7" ht="18" hidden="1" outlineLevel="1" thickBot="1" x14ac:dyDescent="0.4">
      <c r="A953" s="15"/>
      <c r="B953" s="15" t="s">
        <v>286</v>
      </c>
      <c r="D953" s="18"/>
      <c r="E953" s="42" t="s">
        <v>251</v>
      </c>
      <c r="F953" s="42" t="s">
        <v>251</v>
      </c>
      <c r="G953" s="42" t="s">
        <v>251</v>
      </c>
    </row>
    <row r="954" spans="1:7" ht="18" hidden="1" outlineLevel="1" thickBot="1" x14ac:dyDescent="0.4">
      <c r="A954" s="15"/>
      <c r="B954" s="15" t="s">
        <v>161</v>
      </c>
      <c r="D954" s="18"/>
      <c r="E954" s="42">
        <v>-7</v>
      </c>
      <c r="F954" s="42">
        <v>-39</v>
      </c>
      <c r="G954" s="18">
        <f t="shared" si="154"/>
        <v>32</v>
      </c>
    </row>
    <row r="955" spans="1:7" ht="18" hidden="1" outlineLevel="1" thickBot="1" x14ac:dyDescent="0.4">
      <c r="A955" s="15"/>
      <c r="B955" s="15" t="s">
        <v>287</v>
      </c>
      <c r="D955" s="18"/>
      <c r="E955" s="42" t="s">
        <v>251</v>
      </c>
      <c r="F955" s="42" t="s">
        <v>251</v>
      </c>
      <c r="G955" s="42" t="s">
        <v>251</v>
      </c>
    </row>
    <row r="956" spans="1:7" ht="18" hidden="1" outlineLevel="1" thickBot="1" x14ac:dyDescent="0.4">
      <c r="A956" s="15"/>
      <c r="B956" s="15" t="s">
        <v>279</v>
      </c>
      <c r="D956" s="18"/>
      <c r="E956" s="42">
        <v>-297</v>
      </c>
      <c r="F956" s="42">
        <v>-62</v>
      </c>
      <c r="G956" s="18">
        <f t="shared" si="154"/>
        <v>-235</v>
      </c>
    </row>
    <row r="957" spans="1:7" ht="18" collapsed="1" thickBot="1" x14ac:dyDescent="0.4">
      <c r="A957" s="15"/>
      <c r="B957" s="14" t="s">
        <v>224</v>
      </c>
      <c r="C957" s="14"/>
      <c r="D957" s="18"/>
      <c r="E957" s="91">
        <f>SUM(E930:E956)</f>
        <v>-6983</v>
      </c>
      <c r="F957" s="91">
        <f>SUM(F930:F956)</f>
        <v>-1049</v>
      </c>
      <c r="G957" s="18">
        <f t="shared" si="145"/>
        <v>-5934</v>
      </c>
    </row>
    <row r="958" spans="1:7" x14ac:dyDescent="0.35">
      <c r="A958" s="15"/>
      <c r="D958" s="35"/>
      <c r="E958" s="92"/>
      <c r="F958" s="92"/>
      <c r="G958" s="18"/>
    </row>
    <row r="959" spans="1:7" x14ac:dyDescent="0.35">
      <c r="B959" s="14" t="s">
        <v>225</v>
      </c>
      <c r="C959" s="14"/>
      <c r="E959" s="69"/>
      <c r="F959" s="69"/>
      <c r="G959" s="18"/>
    </row>
    <row r="960" spans="1:7" hidden="1" outlineLevel="1" x14ac:dyDescent="0.35">
      <c r="A960" s="15"/>
      <c r="B960" s="15" t="s">
        <v>141</v>
      </c>
      <c r="E960" s="42">
        <v>405</v>
      </c>
      <c r="F960" s="42">
        <v>292</v>
      </c>
      <c r="G960" s="18">
        <f t="shared" si="145"/>
        <v>113</v>
      </c>
    </row>
    <row r="961" spans="2:7" s="15" customFormat="1" hidden="1" outlineLevel="1" x14ac:dyDescent="0.35">
      <c r="B961" s="15" t="s">
        <v>142</v>
      </c>
      <c r="E961" s="42">
        <v>-266</v>
      </c>
      <c r="F961" s="42">
        <v>-295</v>
      </c>
      <c r="G961" s="18">
        <f t="shared" si="145"/>
        <v>29</v>
      </c>
    </row>
    <row r="962" spans="2:7" s="15" customFormat="1" hidden="1" outlineLevel="1" x14ac:dyDescent="0.35">
      <c r="B962" s="15" t="s">
        <v>143</v>
      </c>
      <c r="E962" s="42">
        <v>-350</v>
      </c>
      <c r="F962" s="42">
        <v>0</v>
      </c>
      <c r="G962" s="18">
        <f t="shared" ref="G962" si="155">E962-F962</f>
        <v>-350</v>
      </c>
    </row>
    <row r="963" spans="2:7" s="15" customFormat="1" hidden="1" outlineLevel="1" x14ac:dyDescent="0.35">
      <c r="B963" s="15" t="s">
        <v>144</v>
      </c>
      <c r="E963" s="42">
        <v>0</v>
      </c>
      <c r="F963" s="42">
        <v>0</v>
      </c>
      <c r="G963" s="18">
        <f t="shared" si="145"/>
        <v>0</v>
      </c>
    </row>
    <row r="964" spans="2:7" s="15" customFormat="1" hidden="1" outlineLevel="1" x14ac:dyDescent="0.35">
      <c r="B964" s="15" t="s">
        <v>145</v>
      </c>
      <c r="E964" s="42">
        <v>-142</v>
      </c>
      <c r="F964" s="42">
        <v>-146</v>
      </c>
      <c r="G964" s="18">
        <f t="shared" si="145"/>
        <v>4</v>
      </c>
    </row>
    <row r="965" spans="2:7" s="15" customFormat="1" hidden="1" outlineLevel="1" x14ac:dyDescent="0.35">
      <c r="B965" s="15" t="s">
        <v>146</v>
      </c>
      <c r="E965" s="42">
        <v>-575</v>
      </c>
      <c r="F965" s="42">
        <v>-653</v>
      </c>
      <c r="G965" s="18">
        <f t="shared" si="145"/>
        <v>78</v>
      </c>
    </row>
    <row r="966" spans="2:7" s="15" customFormat="1" hidden="1" outlineLevel="1" x14ac:dyDescent="0.35">
      <c r="B966" s="15" t="s">
        <v>147</v>
      </c>
      <c r="E966" s="42">
        <v>-166</v>
      </c>
      <c r="F966" s="42">
        <v>-198</v>
      </c>
      <c r="G966" s="18">
        <f t="shared" si="145"/>
        <v>32</v>
      </c>
    </row>
    <row r="967" spans="2:7" s="15" customFormat="1" hidden="1" outlineLevel="1" x14ac:dyDescent="0.35">
      <c r="B967" s="15" t="s">
        <v>148</v>
      </c>
      <c r="E967" s="42">
        <v>-150</v>
      </c>
      <c r="F967" s="42">
        <v>-158</v>
      </c>
      <c r="G967" s="18">
        <f t="shared" si="145"/>
        <v>8</v>
      </c>
    </row>
    <row r="968" spans="2:7" s="15" customFormat="1" hidden="1" outlineLevel="1" x14ac:dyDescent="0.35">
      <c r="B968" s="15" t="s">
        <v>284</v>
      </c>
      <c r="E968" s="42">
        <v>-4</v>
      </c>
      <c r="F968" s="42">
        <v>-3</v>
      </c>
      <c r="G968" s="18">
        <f t="shared" si="145"/>
        <v>-1</v>
      </c>
    </row>
    <row r="969" spans="2:7" s="15" customFormat="1" hidden="1" outlineLevel="1" x14ac:dyDescent="0.35">
      <c r="B969" s="15" t="s">
        <v>149</v>
      </c>
      <c r="E969" s="42">
        <v>-331</v>
      </c>
      <c r="F969" s="42">
        <v>-191</v>
      </c>
      <c r="G969" s="18">
        <f t="shared" ref="G969:G970" si="156">E969-F969</f>
        <v>-140</v>
      </c>
    </row>
    <row r="970" spans="2:7" s="15" customFormat="1" hidden="1" outlineLevel="1" x14ac:dyDescent="0.35">
      <c r="B970" s="15" t="s">
        <v>150</v>
      </c>
      <c r="E970" s="42">
        <v>-229</v>
      </c>
      <c r="F970" s="42">
        <v>0</v>
      </c>
      <c r="G970" s="18">
        <f t="shared" si="156"/>
        <v>-229</v>
      </c>
    </row>
    <row r="971" spans="2:7" s="15" customFormat="1" hidden="1" outlineLevel="1" x14ac:dyDescent="0.35">
      <c r="B971" s="15" t="s">
        <v>151</v>
      </c>
      <c r="E971" s="42">
        <v>-262</v>
      </c>
      <c r="F971" s="42">
        <v>-236</v>
      </c>
      <c r="G971" s="18">
        <f t="shared" si="145"/>
        <v>-26</v>
      </c>
    </row>
    <row r="972" spans="2:7" s="15" customFormat="1" hidden="1" outlineLevel="1" x14ac:dyDescent="0.35">
      <c r="B972" s="15" t="s">
        <v>152</v>
      </c>
      <c r="E972" s="42">
        <v>0</v>
      </c>
      <c r="F972" s="42">
        <v>0</v>
      </c>
      <c r="G972" s="18">
        <f t="shared" si="145"/>
        <v>0</v>
      </c>
    </row>
    <row r="973" spans="2:7" s="15" customFormat="1" hidden="1" outlineLevel="1" x14ac:dyDescent="0.35">
      <c r="B973" s="15" t="s">
        <v>153</v>
      </c>
      <c r="E973" s="42">
        <v>-14</v>
      </c>
      <c r="F973" s="42">
        <v>0</v>
      </c>
      <c r="G973" s="18">
        <f t="shared" si="145"/>
        <v>-14</v>
      </c>
    </row>
    <row r="974" spans="2:7" s="15" customFormat="1" hidden="1" outlineLevel="1" x14ac:dyDescent="0.35">
      <c r="B974" s="15" t="s">
        <v>154</v>
      </c>
      <c r="E974" s="42">
        <v>-3</v>
      </c>
      <c r="F974" s="42">
        <v>0</v>
      </c>
      <c r="G974" s="18">
        <f t="shared" si="145"/>
        <v>-3</v>
      </c>
    </row>
    <row r="975" spans="2:7" s="15" customFormat="1" hidden="1" outlineLevel="1" x14ac:dyDescent="0.35">
      <c r="B975" s="15" t="s">
        <v>155</v>
      </c>
      <c r="E975" s="42">
        <v>0</v>
      </c>
      <c r="F975" s="42">
        <v>0</v>
      </c>
      <c r="G975" s="18">
        <f t="shared" si="145"/>
        <v>0</v>
      </c>
    </row>
    <row r="976" spans="2:7" s="15" customFormat="1" hidden="1" outlineLevel="1" x14ac:dyDescent="0.35">
      <c r="B976" s="15" t="s">
        <v>156</v>
      </c>
      <c r="E976" s="42">
        <v>-73</v>
      </c>
      <c r="F976" s="42">
        <v>-79</v>
      </c>
      <c r="G976" s="18">
        <f t="shared" si="145"/>
        <v>6</v>
      </c>
    </row>
    <row r="977" spans="1:7" hidden="1" outlineLevel="1" x14ac:dyDescent="0.35">
      <c r="A977" s="15"/>
      <c r="B977" s="15" t="s">
        <v>157</v>
      </c>
      <c r="E977" s="42">
        <v>-1</v>
      </c>
      <c r="F977" s="42">
        <v>2</v>
      </c>
      <c r="G977" s="18">
        <f t="shared" si="145"/>
        <v>-3</v>
      </c>
    </row>
    <row r="978" spans="1:7" hidden="1" outlineLevel="1" x14ac:dyDescent="0.35">
      <c r="A978" s="15"/>
      <c r="B978" s="15" t="s">
        <v>158</v>
      </c>
      <c r="E978" s="42">
        <v>0</v>
      </c>
      <c r="F978" s="42">
        <v>0</v>
      </c>
      <c r="G978" s="18">
        <f t="shared" ref="G978" si="157">E978-F978</f>
        <v>0</v>
      </c>
    </row>
    <row r="979" spans="1:7" hidden="1" outlineLevel="1" x14ac:dyDescent="0.35">
      <c r="A979" s="15"/>
      <c r="B979" s="15" t="s">
        <v>159</v>
      </c>
      <c r="E979" s="42">
        <v>-754</v>
      </c>
      <c r="F979" s="42">
        <v>-665</v>
      </c>
      <c r="G979" s="18">
        <f t="shared" si="145"/>
        <v>-89</v>
      </c>
    </row>
    <row r="980" spans="1:7" hidden="1" outlineLevel="1" x14ac:dyDescent="0.35">
      <c r="A980" s="15"/>
      <c r="B980" s="15" t="s">
        <v>160</v>
      </c>
      <c r="E980" s="42">
        <v>0</v>
      </c>
      <c r="F980" s="42">
        <v>0</v>
      </c>
      <c r="G980" s="18">
        <f t="shared" si="145"/>
        <v>0</v>
      </c>
    </row>
    <row r="981" spans="1:7" hidden="1" outlineLevel="1" x14ac:dyDescent="0.35">
      <c r="A981" s="15"/>
      <c r="B981" s="15" t="s">
        <v>278</v>
      </c>
      <c r="E981" s="42">
        <v>0</v>
      </c>
      <c r="F981" s="42">
        <v>0</v>
      </c>
      <c r="G981" s="18">
        <f t="shared" ref="G981:G986" si="158">E981-F981</f>
        <v>0</v>
      </c>
    </row>
    <row r="982" spans="1:7" hidden="1" outlineLevel="1" x14ac:dyDescent="0.35">
      <c r="A982" s="15"/>
      <c r="B982" s="15" t="s">
        <v>280</v>
      </c>
      <c r="E982" s="42">
        <v>0</v>
      </c>
      <c r="F982" s="42">
        <v>0</v>
      </c>
      <c r="G982" s="18">
        <f t="shared" si="158"/>
        <v>0</v>
      </c>
    </row>
    <row r="983" spans="1:7" hidden="1" outlineLevel="1" x14ac:dyDescent="0.35">
      <c r="A983" s="15"/>
      <c r="B983" s="15" t="s">
        <v>286</v>
      </c>
      <c r="E983" s="42" t="s">
        <v>251</v>
      </c>
      <c r="F983" s="42" t="s">
        <v>251</v>
      </c>
      <c r="G983" s="42" t="s">
        <v>251</v>
      </c>
    </row>
    <row r="984" spans="1:7" hidden="1" outlineLevel="1" x14ac:dyDescent="0.35">
      <c r="A984" s="15"/>
      <c r="B984" s="15" t="s">
        <v>161</v>
      </c>
      <c r="E984" s="42">
        <v>-29</v>
      </c>
      <c r="F984" s="42">
        <v>-32</v>
      </c>
      <c r="G984" s="18">
        <f t="shared" si="158"/>
        <v>3</v>
      </c>
    </row>
    <row r="985" spans="1:7" hidden="1" outlineLevel="1" x14ac:dyDescent="0.35">
      <c r="A985" s="15"/>
      <c r="B985" s="15" t="s">
        <v>287</v>
      </c>
      <c r="E985" s="42" t="s">
        <v>251</v>
      </c>
      <c r="F985" s="42" t="s">
        <v>251</v>
      </c>
      <c r="G985" s="42" t="s">
        <v>251</v>
      </c>
    </row>
    <row r="986" spans="1:7" hidden="1" outlineLevel="1" x14ac:dyDescent="0.35">
      <c r="A986" s="15"/>
      <c r="B986" s="15" t="s">
        <v>279</v>
      </c>
      <c r="E986" s="42">
        <v>0</v>
      </c>
      <c r="F986" s="42">
        <v>0</v>
      </c>
      <c r="G986" s="18">
        <f t="shared" si="158"/>
        <v>0</v>
      </c>
    </row>
    <row r="987" spans="1:7" collapsed="1" x14ac:dyDescent="0.35">
      <c r="A987" s="15"/>
      <c r="B987" s="69" t="s">
        <v>1</v>
      </c>
      <c r="C987" s="69"/>
      <c r="D987" s="15" t="s">
        <v>226</v>
      </c>
      <c r="E987" s="43">
        <f>SUM(E960:E986)</f>
        <v>-2944</v>
      </c>
      <c r="F987" s="43">
        <f>SUM(F960:F986)</f>
        <v>-2362</v>
      </c>
      <c r="G987" s="18">
        <f t="shared" si="145"/>
        <v>-582</v>
      </c>
    </row>
    <row r="988" spans="1:7" hidden="1" outlineLevel="1" x14ac:dyDescent="0.35">
      <c r="A988" s="15"/>
      <c r="B988" s="15" t="s">
        <v>141</v>
      </c>
      <c r="E988" s="42">
        <v>0</v>
      </c>
      <c r="F988" s="42">
        <v>0</v>
      </c>
      <c r="G988" s="18">
        <f t="shared" si="145"/>
        <v>0</v>
      </c>
    </row>
    <row r="989" spans="1:7" hidden="1" outlineLevel="1" x14ac:dyDescent="0.35">
      <c r="A989" s="15"/>
      <c r="B989" s="15" t="s">
        <v>142</v>
      </c>
      <c r="E989" s="42">
        <v>0</v>
      </c>
      <c r="F989" s="42">
        <v>0</v>
      </c>
      <c r="G989" s="18">
        <f t="shared" si="145"/>
        <v>0</v>
      </c>
    </row>
    <row r="990" spans="1:7" hidden="1" outlineLevel="1" x14ac:dyDescent="0.35">
      <c r="A990" s="15"/>
      <c r="B990" s="15" t="s">
        <v>143</v>
      </c>
      <c r="E990" s="42">
        <v>-13303</v>
      </c>
      <c r="F990" s="42">
        <v>-13925</v>
      </c>
      <c r="G990" s="18">
        <f t="shared" ref="G990" si="159">E990-F990</f>
        <v>622</v>
      </c>
    </row>
    <row r="991" spans="1:7" hidden="1" outlineLevel="1" x14ac:dyDescent="0.35">
      <c r="A991" s="15"/>
      <c r="B991" s="15" t="s">
        <v>144</v>
      </c>
      <c r="E991" s="42">
        <v>0</v>
      </c>
      <c r="F991" s="42">
        <v>0</v>
      </c>
      <c r="G991" s="18">
        <f t="shared" ref="G991:G1085" si="160">E991-F991</f>
        <v>0</v>
      </c>
    </row>
    <row r="992" spans="1:7" hidden="1" outlineLevel="1" x14ac:dyDescent="0.35">
      <c r="A992" s="15"/>
      <c r="B992" s="15" t="s">
        <v>145</v>
      </c>
      <c r="E992" s="42">
        <v>0</v>
      </c>
      <c r="F992" s="42">
        <v>0</v>
      </c>
      <c r="G992" s="18">
        <f t="shared" si="160"/>
        <v>0</v>
      </c>
    </row>
    <row r="993" spans="2:7" s="15" customFormat="1" hidden="1" outlineLevel="1" x14ac:dyDescent="0.35">
      <c r="B993" s="15" t="s">
        <v>146</v>
      </c>
      <c r="E993" s="42">
        <v>0</v>
      </c>
      <c r="F993" s="42">
        <v>0</v>
      </c>
      <c r="G993" s="18">
        <f t="shared" si="160"/>
        <v>0</v>
      </c>
    </row>
    <row r="994" spans="2:7" s="15" customFormat="1" hidden="1" outlineLevel="1" x14ac:dyDescent="0.35">
      <c r="B994" s="15" t="s">
        <v>147</v>
      </c>
      <c r="E994" s="42">
        <v>-51</v>
      </c>
      <c r="F994" s="42">
        <v>-55</v>
      </c>
      <c r="G994" s="18">
        <f t="shared" si="160"/>
        <v>4</v>
      </c>
    </row>
    <row r="995" spans="2:7" s="15" customFormat="1" hidden="1" outlineLevel="1" x14ac:dyDescent="0.35">
      <c r="B995" s="15" t="s">
        <v>148</v>
      </c>
      <c r="E995" s="42">
        <v>0</v>
      </c>
      <c r="F995" s="42">
        <v>0</v>
      </c>
      <c r="G995" s="18">
        <f t="shared" si="160"/>
        <v>0</v>
      </c>
    </row>
    <row r="996" spans="2:7" s="15" customFormat="1" hidden="1" outlineLevel="1" x14ac:dyDescent="0.35">
      <c r="B996" s="15" t="s">
        <v>284</v>
      </c>
      <c r="E996" s="42">
        <v>0</v>
      </c>
      <c r="F996" s="42">
        <v>0</v>
      </c>
      <c r="G996" s="18">
        <f t="shared" si="160"/>
        <v>0</v>
      </c>
    </row>
    <row r="997" spans="2:7" s="15" customFormat="1" hidden="1" outlineLevel="1" x14ac:dyDescent="0.35">
      <c r="B997" s="15" t="s">
        <v>149</v>
      </c>
      <c r="E997" s="42">
        <v>0</v>
      </c>
      <c r="F997" s="42">
        <v>0</v>
      </c>
      <c r="G997" s="18">
        <f t="shared" ref="G997:G998" si="161">E997-F997</f>
        <v>0</v>
      </c>
    </row>
    <row r="998" spans="2:7" s="15" customFormat="1" hidden="1" outlineLevel="1" x14ac:dyDescent="0.35">
      <c r="B998" s="15" t="s">
        <v>150</v>
      </c>
      <c r="E998" s="42">
        <v>0</v>
      </c>
      <c r="F998" s="42">
        <v>0</v>
      </c>
      <c r="G998" s="18">
        <f t="shared" si="161"/>
        <v>0</v>
      </c>
    </row>
    <row r="999" spans="2:7" s="15" customFormat="1" hidden="1" outlineLevel="1" x14ac:dyDescent="0.35">
      <c r="B999" s="15" t="s">
        <v>151</v>
      </c>
      <c r="E999" s="42">
        <v>-2938</v>
      </c>
      <c r="F999" s="42">
        <v>-2992</v>
      </c>
      <c r="G999" s="18">
        <f t="shared" si="160"/>
        <v>54</v>
      </c>
    </row>
    <row r="1000" spans="2:7" s="15" customFormat="1" hidden="1" outlineLevel="1" x14ac:dyDescent="0.35">
      <c r="B1000" s="15" t="s">
        <v>152</v>
      </c>
      <c r="E1000" s="42">
        <v>0</v>
      </c>
      <c r="F1000" s="42">
        <v>0</v>
      </c>
      <c r="G1000" s="18">
        <f t="shared" si="160"/>
        <v>0</v>
      </c>
    </row>
    <row r="1001" spans="2:7" s="15" customFormat="1" hidden="1" outlineLevel="1" x14ac:dyDescent="0.35">
      <c r="B1001" s="15" t="s">
        <v>153</v>
      </c>
      <c r="E1001" s="42">
        <v>0</v>
      </c>
      <c r="F1001" s="42">
        <v>0</v>
      </c>
      <c r="G1001" s="18">
        <f t="shared" si="160"/>
        <v>0</v>
      </c>
    </row>
    <row r="1002" spans="2:7" s="15" customFormat="1" hidden="1" outlineLevel="1" x14ac:dyDescent="0.35">
      <c r="B1002" s="15" t="s">
        <v>154</v>
      </c>
      <c r="E1002" s="42">
        <v>0</v>
      </c>
      <c r="F1002" s="42">
        <v>0</v>
      </c>
      <c r="G1002" s="18">
        <f t="shared" si="160"/>
        <v>0</v>
      </c>
    </row>
    <row r="1003" spans="2:7" s="15" customFormat="1" hidden="1" outlineLevel="1" x14ac:dyDescent="0.35">
      <c r="B1003" s="15" t="s">
        <v>155</v>
      </c>
      <c r="E1003" s="42">
        <v>0</v>
      </c>
      <c r="F1003" s="42">
        <v>0</v>
      </c>
      <c r="G1003" s="18">
        <f t="shared" si="160"/>
        <v>0</v>
      </c>
    </row>
    <row r="1004" spans="2:7" s="15" customFormat="1" hidden="1" outlineLevel="1" x14ac:dyDescent="0.35">
      <c r="B1004" s="15" t="s">
        <v>156</v>
      </c>
      <c r="E1004" s="42">
        <v>0</v>
      </c>
      <c r="F1004" s="42">
        <v>0</v>
      </c>
      <c r="G1004" s="18">
        <f t="shared" si="160"/>
        <v>0</v>
      </c>
    </row>
    <row r="1005" spans="2:7" s="15" customFormat="1" hidden="1" outlineLevel="1" x14ac:dyDescent="0.35">
      <c r="B1005" s="15" t="s">
        <v>157</v>
      </c>
      <c r="E1005" s="42">
        <v>0</v>
      </c>
      <c r="F1005" s="42">
        <v>0</v>
      </c>
      <c r="G1005" s="18">
        <f t="shared" si="160"/>
        <v>0</v>
      </c>
    </row>
    <row r="1006" spans="2:7" s="15" customFormat="1" hidden="1" outlineLevel="1" x14ac:dyDescent="0.35">
      <c r="B1006" s="15" t="s">
        <v>158</v>
      </c>
      <c r="E1006" s="42">
        <v>0</v>
      </c>
      <c r="F1006" s="42">
        <v>0</v>
      </c>
      <c r="G1006" s="18">
        <f t="shared" ref="G1006" si="162">E1006-F1006</f>
        <v>0</v>
      </c>
    </row>
    <row r="1007" spans="2:7" s="15" customFormat="1" hidden="1" outlineLevel="1" x14ac:dyDescent="0.35">
      <c r="B1007" s="15" t="s">
        <v>159</v>
      </c>
      <c r="E1007" s="42">
        <v>0</v>
      </c>
      <c r="F1007" s="42">
        <v>0</v>
      </c>
      <c r="G1007" s="18">
        <f t="shared" si="160"/>
        <v>0</v>
      </c>
    </row>
    <row r="1008" spans="2:7" s="15" customFormat="1" hidden="1" outlineLevel="1" x14ac:dyDescent="0.35">
      <c r="B1008" s="15" t="s">
        <v>160</v>
      </c>
      <c r="E1008" s="42">
        <v>0</v>
      </c>
      <c r="F1008" s="42">
        <v>0</v>
      </c>
      <c r="G1008" s="18">
        <f t="shared" si="160"/>
        <v>0</v>
      </c>
    </row>
    <row r="1009" spans="1:7" hidden="1" outlineLevel="1" x14ac:dyDescent="0.35">
      <c r="A1009" s="15"/>
      <c r="B1009" s="15" t="s">
        <v>278</v>
      </c>
      <c r="E1009" s="42">
        <v>0</v>
      </c>
      <c r="F1009" s="42">
        <v>0</v>
      </c>
      <c r="G1009" s="18">
        <f t="shared" ref="G1009:G1014" si="163">E1009-F1009</f>
        <v>0</v>
      </c>
    </row>
    <row r="1010" spans="1:7" hidden="1" outlineLevel="1" x14ac:dyDescent="0.35">
      <c r="A1010" s="15"/>
      <c r="B1010" s="15" t="s">
        <v>280</v>
      </c>
      <c r="E1010" s="42">
        <v>-1</v>
      </c>
      <c r="F1010" s="42">
        <v>0</v>
      </c>
      <c r="G1010" s="18">
        <f t="shared" si="163"/>
        <v>-1</v>
      </c>
    </row>
    <row r="1011" spans="1:7" hidden="1" outlineLevel="1" x14ac:dyDescent="0.35">
      <c r="A1011" s="15"/>
      <c r="B1011" s="15" t="s">
        <v>286</v>
      </c>
      <c r="E1011" s="42" t="s">
        <v>251</v>
      </c>
      <c r="F1011" s="42" t="s">
        <v>251</v>
      </c>
      <c r="G1011" s="42" t="s">
        <v>251</v>
      </c>
    </row>
    <row r="1012" spans="1:7" hidden="1" outlineLevel="1" x14ac:dyDescent="0.35">
      <c r="A1012" s="15"/>
      <c r="B1012" s="15" t="s">
        <v>161</v>
      </c>
      <c r="E1012" s="42">
        <v>0</v>
      </c>
      <c r="F1012" s="42">
        <v>0</v>
      </c>
      <c r="G1012" s="18">
        <f t="shared" si="163"/>
        <v>0</v>
      </c>
    </row>
    <row r="1013" spans="1:7" hidden="1" outlineLevel="1" x14ac:dyDescent="0.35">
      <c r="A1013" s="15"/>
      <c r="B1013" s="15" t="s">
        <v>287</v>
      </c>
      <c r="E1013" s="42" t="s">
        <v>251</v>
      </c>
      <c r="F1013" s="42" t="s">
        <v>251</v>
      </c>
      <c r="G1013" s="42" t="s">
        <v>251</v>
      </c>
    </row>
    <row r="1014" spans="1:7" hidden="1" outlineLevel="1" x14ac:dyDescent="0.35">
      <c r="A1014" s="15"/>
      <c r="B1014" s="15" t="s">
        <v>279</v>
      </c>
      <c r="E1014" s="42">
        <v>0</v>
      </c>
      <c r="F1014" s="42">
        <v>0</v>
      </c>
      <c r="G1014" s="18">
        <f t="shared" si="163"/>
        <v>0</v>
      </c>
    </row>
    <row r="1015" spans="1:7" collapsed="1" x14ac:dyDescent="0.35">
      <c r="A1015" s="15"/>
      <c r="B1015" s="69" t="s">
        <v>2</v>
      </c>
      <c r="C1015" s="69"/>
      <c r="D1015" s="15" t="s">
        <v>227</v>
      </c>
      <c r="E1015" s="43">
        <f>SUM(E988:E1014)</f>
        <v>-16293</v>
      </c>
      <c r="F1015" s="43">
        <f>SUM(F988:F1014)</f>
        <v>-16972</v>
      </c>
      <c r="G1015" s="18">
        <f t="shared" si="160"/>
        <v>679</v>
      </c>
    </row>
    <row r="1016" spans="1:7" hidden="1" outlineLevel="1" x14ac:dyDescent="0.35">
      <c r="A1016" s="15"/>
      <c r="B1016" s="15" t="s">
        <v>141</v>
      </c>
      <c r="E1016" s="42">
        <v>0</v>
      </c>
      <c r="F1016" s="42">
        <v>0</v>
      </c>
      <c r="G1016" s="18">
        <f t="shared" si="160"/>
        <v>0</v>
      </c>
    </row>
    <row r="1017" spans="1:7" hidden="1" outlineLevel="1" x14ac:dyDescent="0.35">
      <c r="A1017" s="15"/>
      <c r="B1017" s="15" t="s">
        <v>142</v>
      </c>
      <c r="E1017" s="42">
        <v>0</v>
      </c>
      <c r="F1017" s="42">
        <v>0</v>
      </c>
      <c r="G1017" s="18">
        <f t="shared" si="160"/>
        <v>0</v>
      </c>
    </row>
    <row r="1018" spans="1:7" hidden="1" outlineLevel="1" x14ac:dyDescent="0.35">
      <c r="A1018" s="15"/>
      <c r="B1018" s="15" t="s">
        <v>143</v>
      </c>
      <c r="E1018" s="42">
        <v>0</v>
      </c>
      <c r="F1018" s="42">
        <v>0</v>
      </c>
      <c r="G1018" s="18">
        <f t="shared" ref="G1018" si="164">E1018-F1018</f>
        <v>0</v>
      </c>
    </row>
    <row r="1019" spans="1:7" hidden="1" outlineLevel="1" x14ac:dyDescent="0.35">
      <c r="A1019" s="15"/>
      <c r="B1019" s="15" t="s">
        <v>144</v>
      </c>
      <c r="E1019" s="42">
        <v>0</v>
      </c>
      <c r="F1019" s="42">
        <v>0</v>
      </c>
      <c r="G1019" s="18">
        <f t="shared" si="160"/>
        <v>0</v>
      </c>
    </row>
    <row r="1020" spans="1:7" hidden="1" outlineLevel="1" x14ac:dyDescent="0.35">
      <c r="A1020" s="15"/>
      <c r="B1020" s="15" t="s">
        <v>145</v>
      </c>
      <c r="E1020" s="42">
        <v>0</v>
      </c>
      <c r="F1020" s="42">
        <v>0</v>
      </c>
      <c r="G1020" s="18">
        <f t="shared" si="160"/>
        <v>0</v>
      </c>
    </row>
    <row r="1021" spans="1:7" hidden="1" outlineLevel="1" x14ac:dyDescent="0.35">
      <c r="A1021" s="15"/>
      <c r="B1021" s="15" t="s">
        <v>146</v>
      </c>
      <c r="E1021" s="42">
        <v>0</v>
      </c>
      <c r="F1021" s="42">
        <v>0</v>
      </c>
      <c r="G1021" s="18">
        <f t="shared" si="160"/>
        <v>0</v>
      </c>
    </row>
    <row r="1022" spans="1:7" hidden="1" outlineLevel="1" x14ac:dyDescent="0.35">
      <c r="A1022" s="15"/>
      <c r="B1022" s="15" t="s">
        <v>147</v>
      </c>
      <c r="E1022" s="42">
        <v>0</v>
      </c>
      <c r="F1022" s="42">
        <v>0</v>
      </c>
      <c r="G1022" s="18">
        <f t="shared" si="160"/>
        <v>0</v>
      </c>
    </row>
    <row r="1023" spans="1:7" hidden="1" outlineLevel="1" x14ac:dyDescent="0.35">
      <c r="A1023" s="15"/>
      <c r="B1023" s="15" t="s">
        <v>148</v>
      </c>
      <c r="E1023" s="42">
        <v>0</v>
      </c>
      <c r="F1023" s="42">
        <v>0</v>
      </c>
      <c r="G1023" s="18">
        <f t="shared" si="160"/>
        <v>0</v>
      </c>
    </row>
    <row r="1024" spans="1:7" hidden="1" outlineLevel="1" x14ac:dyDescent="0.35">
      <c r="A1024" s="15"/>
      <c r="B1024" s="15" t="s">
        <v>284</v>
      </c>
      <c r="E1024" s="42">
        <v>0</v>
      </c>
      <c r="F1024" s="42">
        <v>0</v>
      </c>
      <c r="G1024" s="18">
        <f t="shared" si="160"/>
        <v>0</v>
      </c>
    </row>
    <row r="1025" spans="2:7" s="15" customFormat="1" hidden="1" outlineLevel="1" x14ac:dyDescent="0.35">
      <c r="B1025" s="15" t="s">
        <v>149</v>
      </c>
      <c r="E1025" s="42">
        <v>0</v>
      </c>
      <c r="F1025" s="42">
        <v>0</v>
      </c>
      <c r="G1025" s="18">
        <f t="shared" ref="G1025:G1026" si="165">E1025-F1025</f>
        <v>0</v>
      </c>
    </row>
    <row r="1026" spans="2:7" s="15" customFormat="1" hidden="1" outlineLevel="1" x14ac:dyDescent="0.35">
      <c r="B1026" s="15" t="s">
        <v>150</v>
      </c>
      <c r="E1026" s="42">
        <v>0</v>
      </c>
      <c r="F1026" s="42">
        <v>0</v>
      </c>
      <c r="G1026" s="18">
        <f t="shared" si="165"/>
        <v>0</v>
      </c>
    </row>
    <row r="1027" spans="2:7" s="15" customFormat="1" hidden="1" outlineLevel="1" x14ac:dyDescent="0.35">
      <c r="B1027" s="15" t="s">
        <v>151</v>
      </c>
      <c r="E1027" s="42">
        <v>0</v>
      </c>
      <c r="F1027" s="42">
        <v>0</v>
      </c>
      <c r="G1027" s="18">
        <f t="shared" si="160"/>
        <v>0</v>
      </c>
    </row>
    <row r="1028" spans="2:7" s="15" customFormat="1" hidden="1" outlineLevel="1" x14ac:dyDescent="0.35">
      <c r="B1028" s="15" t="s">
        <v>152</v>
      </c>
      <c r="E1028" s="42">
        <v>0</v>
      </c>
      <c r="F1028" s="42">
        <v>0</v>
      </c>
      <c r="G1028" s="18">
        <f t="shared" si="160"/>
        <v>0</v>
      </c>
    </row>
    <row r="1029" spans="2:7" s="15" customFormat="1" hidden="1" outlineLevel="1" x14ac:dyDescent="0.35">
      <c r="B1029" s="15" t="s">
        <v>153</v>
      </c>
      <c r="E1029" s="42">
        <v>0</v>
      </c>
      <c r="F1029" s="42">
        <v>0</v>
      </c>
      <c r="G1029" s="18">
        <f t="shared" si="160"/>
        <v>0</v>
      </c>
    </row>
    <row r="1030" spans="2:7" s="15" customFormat="1" hidden="1" outlineLevel="1" x14ac:dyDescent="0.35">
      <c r="B1030" s="15" t="s">
        <v>154</v>
      </c>
      <c r="E1030" s="42">
        <v>0</v>
      </c>
      <c r="F1030" s="42">
        <v>0</v>
      </c>
      <c r="G1030" s="18">
        <f t="shared" si="160"/>
        <v>0</v>
      </c>
    </row>
    <row r="1031" spans="2:7" s="15" customFormat="1" hidden="1" outlineLevel="1" x14ac:dyDescent="0.35">
      <c r="B1031" s="15" t="s">
        <v>155</v>
      </c>
      <c r="E1031" s="42">
        <v>0</v>
      </c>
      <c r="F1031" s="42">
        <v>0</v>
      </c>
      <c r="G1031" s="18">
        <f t="shared" si="160"/>
        <v>0</v>
      </c>
    </row>
    <row r="1032" spans="2:7" s="15" customFormat="1" hidden="1" outlineLevel="1" x14ac:dyDescent="0.35">
      <c r="B1032" s="15" t="s">
        <v>156</v>
      </c>
      <c r="E1032" s="42">
        <v>0</v>
      </c>
      <c r="F1032" s="42">
        <v>0</v>
      </c>
      <c r="G1032" s="18">
        <f t="shared" si="160"/>
        <v>0</v>
      </c>
    </row>
    <row r="1033" spans="2:7" s="15" customFormat="1" hidden="1" outlineLevel="1" x14ac:dyDescent="0.35">
      <c r="B1033" s="15" t="s">
        <v>157</v>
      </c>
      <c r="E1033" s="42">
        <v>0</v>
      </c>
      <c r="F1033" s="42">
        <v>0</v>
      </c>
      <c r="G1033" s="18">
        <f t="shared" si="160"/>
        <v>0</v>
      </c>
    </row>
    <row r="1034" spans="2:7" s="15" customFormat="1" hidden="1" outlineLevel="1" x14ac:dyDescent="0.35">
      <c r="B1034" s="15" t="s">
        <v>158</v>
      </c>
      <c r="E1034" s="42">
        <v>0</v>
      </c>
      <c r="F1034" s="42">
        <v>0</v>
      </c>
      <c r="G1034" s="18">
        <f t="shared" ref="G1034" si="166">E1034-F1034</f>
        <v>0</v>
      </c>
    </row>
    <row r="1035" spans="2:7" s="15" customFormat="1" hidden="1" outlineLevel="1" x14ac:dyDescent="0.35">
      <c r="B1035" s="15" t="s">
        <v>159</v>
      </c>
      <c r="E1035" s="42">
        <v>0</v>
      </c>
      <c r="F1035" s="42">
        <v>0</v>
      </c>
      <c r="G1035" s="18">
        <f t="shared" si="160"/>
        <v>0</v>
      </c>
    </row>
    <row r="1036" spans="2:7" s="15" customFormat="1" hidden="1" outlineLevel="1" x14ac:dyDescent="0.35">
      <c r="B1036" s="15" t="s">
        <v>160</v>
      </c>
      <c r="E1036" s="42">
        <v>0</v>
      </c>
      <c r="F1036" s="42">
        <v>0</v>
      </c>
      <c r="G1036" s="18">
        <f t="shared" si="160"/>
        <v>0</v>
      </c>
    </row>
    <row r="1037" spans="2:7" s="15" customFormat="1" hidden="1" outlineLevel="1" x14ac:dyDescent="0.35">
      <c r="B1037" s="15" t="s">
        <v>278</v>
      </c>
      <c r="E1037" s="42">
        <v>0</v>
      </c>
      <c r="F1037" s="42">
        <v>0</v>
      </c>
      <c r="G1037" s="18">
        <f t="shared" ref="G1037:G1042" si="167">E1037-F1037</f>
        <v>0</v>
      </c>
    </row>
    <row r="1038" spans="2:7" s="15" customFormat="1" hidden="1" outlineLevel="1" x14ac:dyDescent="0.35">
      <c r="B1038" s="15" t="s">
        <v>280</v>
      </c>
      <c r="E1038" s="42">
        <v>0</v>
      </c>
      <c r="F1038" s="42">
        <v>0</v>
      </c>
      <c r="G1038" s="18">
        <f t="shared" si="167"/>
        <v>0</v>
      </c>
    </row>
    <row r="1039" spans="2:7" s="15" customFormat="1" hidden="1" outlineLevel="1" x14ac:dyDescent="0.35">
      <c r="B1039" s="15" t="s">
        <v>286</v>
      </c>
      <c r="E1039" s="42" t="s">
        <v>251</v>
      </c>
      <c r="F1039" s="42" t="s">
        <v>251</v>
      </c>
      <c r="G1039" s="42" t="s">
        <v>251</v>
      </c>
    </row>
    <row r="1040" spans="2:7" s="15" customFormat="1" hidden="1" outlineLevel="1" x14ac:dyDescent="0.35">
      <c r="B1040" s="15" t="s">
        <v>161</v>
      </c>
      <c r="E1040" s="42">
        <v>0</v>
      </c>
      <c r="F1040" s="42">
        <v>0</v>
      </c>
      <c r="G1040" s="18">
        <f t="shared" si="167"/>
        <v>0</v>
      </c>
    </row>
    <row r="1041" spans="1:7" hidden="1" outlineLevel="1" x14ac:dyDescent="0.35">
      <c r="A1041" s="15"/>
      <c r="B1041" s="15" t="s">
        <v>287</v>
      </c>
      <c r="E1041" s="42" t="s">
        <v>251</v>
      </c>
      <c r="F1041" s="42" t="s">
        <v>251</v>
      </c>
      <c r="G1041" s="42" t="s">
        <v>251</v>
      </c>
    </row>
    <row r="1042" spans="1:7" hidden="1" outlineLevel="1" x14ac:dyDescent="0.35">
      <c r="A1042" s="15"/>
      <c r="B1042" s="15" t="s">
        <v>279</v>
      </c>
      <c r="E1042" s="42">
        <v>0</v>
      </c>
      <c r="F1042" s="42">
        <v>0</v>
      </c>
      <c r="G1042" s="18">
        <f t="shared" si="167"/>
        <v>0</v>
      </c>
    </row>
    <row r="1043" spans="1:7" collapsed="1" x14ac:dyDescent="0.35">
      <c r="A1043" s="15"/>
      <c r="B1043" s="69" t="s">
        <v>3</v>
      </c>
      <c r="C1043" s="69"/>
      <c r="D1043" s="15" t="s">
        <v>228</v>
      </c>
      <c r="E1043" s="43">
        <f>SUM(E1016:E1042)</f>
        <v>0</v>
      </c>
      <c r="F1043" s="43">
        <f>SUM(F1016:F1042)</f>
        <v>0</v>
      </c>
      <c r="G1043" s="18">
        <f t="shared" si="160"/>
        <v>0</v>
      </c>
    </row>
    <row r="1044" spans="1:7" hidden="1" outlineLevel="1" x14ac:dyDescent="0.35">
      <c r="A1044" s="15"/>
      <c r="B1044" s="15" t="s">
        <v>141</v>
      </c>
      <c r="E1044" s="42">
        <v>0</v>
      </c>
      <c r="F1044" s="42">
        <v>0</v>
      </c>
      <c r="G1044" s="18">
        <f t="shared" si="160"/>
        <v>0</v>
      </c>
    </row>
    <row r="1045" spans="1:7" hidden="1" outlineLevel="1" x14ac:dyDescent="0.35">
      <c r="A1045" s="15"/>
      <c r="B1045" s="15" t="s">
        <v>142</v>
      </c>
      <c r="E1045" s="42">
        <v>0</v>
      </c>
      <c r="F1045" s="42">
        <v>0</v>
      </c>
      <c r="G1045" s="18">
        <f t="shared" si="160"/>
        <v>0</v>
      </c>
    </row>
    <row r="1046" spans="1:7" hidden="1" outlineLevel="1" x14ac:dyDescent="0.35">
      <c r="A1046" s="15"/>
      <c r="B1046" s="15" t="s">
        <v>143</v>
      </c>
      <c r="E1046" s="42">
        <v>0</v>
      </c>
      <c r="F1046" s="42">
        <v>0</v>
      </c>
      <c r="G1046" s="18">
        <f t="shared" ref="G1046" si="168">E1046-F1046</f>
        <v>0</v>
      </c>
    </row>
    <row r="1047" spans="1:7" hidden="1" outlineLevel="1" x14ac:dyDescent="0.35">
      <c r="A1047" s="15"/>
      <c r="B1047" s="15" t="s">
        <v>144</v>
      </c>
      <c r="E1047" s="42">
        <v>0</v>
      </c>
      <c r="F1047" s="42">
        <v>0</v>
      </c>
      <c r="G1047" s="18">
        <f t="shared" si="160"/>
        <v>0</v>
      </c>
    </row>
    <row r="1048" spans="1:7" hidden="1" outlineLevel="1" x14ac:dyDescent="0.35">
      <c r="A1048" s="15"/>
      <c r="B1048" s="15" t="s">
        <v>145</v>
      </c>
      <c r="E1048" s="42">
        <v>0</v>
      </c>
      <c r="F1048" s="42">
        <v>0</v>
      </c>
      <c r="G1048" s="18">
        <f t="shared" si="160"/>
        <v>0</v>
      </c>
    </row>
    <row r="1049" spans="1:7" hidden="1" outlineLevel="1" x14ac:dyDescent="0.35">
      <c r="A1049" s="15"/>
      <c r="B1049" s="15" t="s">
        <v>146</v>
      </c>
      <c r="E1049" s="42">
        <v>0</v>
      </c>
      <c r="F1049" s="42">
        <v>0</v>
      </c>
      <c r="G1049" s="18">
        <f t="shared" si="160"/>
        <v>0</v>
      </c>
    </row>
    <row r="1050" spans="1:7" hidden="1" outlineLevel="1" x14ac:dyDescent="0.35">
      <c r="A1050" s="15"/>
      <c r="B1050" s="15" t="s">
        <v>147</v>
      </c>
      <c r="E1050" s="42">
        <v>0</v>
      </c>
      <c r="F1050" s="42">
        <v>0</v>
      </c>
      <c r="G1050" s="18">
        <f t="shared" si="160"/>
        <v>0</v>
      </c>
    </row>
    <row r="1051" spans="1:7" hidden="1" outlineLevel="1" x14ac:dyDescent="0.35">
      <c r="A1051" s="15"/>
      <c r="B1051" s="15" t="s">
        <v>148</v>
      </c>
      <c r="E1051" s="42">
        <v>0</v>
      </c>
      <c r="F1051" s="42">
        <v>0</v>
      </c>
      <c r="G1051" s="18">
        <f t="shared" si="160"/>
        <v>0</v>
      </c>
    </row>
    <row r="1052" spans="1:7" hidden="1" outlineLevel="1" x14ac:dyDescent="0.35">
      <c r="A1052" s="15"/>
      <c r="B1052" s="15" t="s">
        <v>284</v>
      </c>
      <c r="E1052" s="42">
        <v>0</v>
      </c>
      <c r="F1052" s="42">
        <v>0</v>
      </c>
      <c r="G1052" s="18">
        <f t="shared" si="160"/>
        <v>0</v>
      </c>
    </row>
    <row r="1053" spans="1:7" hidden="1" outlineLevel="1" x14ac:dyDescent="0.35">
      <c r="A1053" s="15"/>
      <c r="B1053" s="15" t="s">
        <v>149</v>
      </c>
      <c r="E1053" s="42">
        <v>0</v>
      </c>
      <c r="F1053" s="42">
        <v>0</v>
      </c>
      <c r="G1053" s="18">
        <f t="shared" ref="G1053:G1054" si="169">E1053-F1053</f>
        <v>0</v>
      </c>
    </row>
    <row r="1054" spans="1:7" hidden="1" outlineLevel="1" x14ac:dyDescent="0.35">
      <c r="A1054" s="15"/>
      <c r="B1054" s="15" t="s">
        <v>150</v>
      </c>
      <c r="E1054" s="42">
        <v>0</v>
      </c>
      <c r="F1054" s="42">
        <v>0</v>
      </c>
      <c r="G1054" s="18">
        <f t="shared" si="169"/>
        <v>0</v>
      </c>
    </row>
    <row r="1055" spans="1:7" hidden="1" outlineLevel="1" x14ac:dyDescent="0.35">
      <c r="A1055" s="15"/>
      <c r="B1055" s="15" t="s">
        <v>151</v>
      </c>
      <c r="E1055" s="42">
        <v>0</v>
      </c>
      <c r="F1055" s="42">
        <v>0</v>
      </c>
      <c r="G1055" s="18">
        <f t="shared" si="160"/>
        <v>0</v>
      </c>
    </row>
    <row r="1056" spans="1:7" hidden="1" outlineLevel="1" x14ac:dyDescent="0.35">
      <c r="A1056" s="15"/>
      <c r="B1056" s="15" t="s">
        <v>152</v>
      </c>
      <c r="E1056" s="42">
        <v>0</v>
      </c>
      <c r="F1056" s="42">
        <v>0</v>
      </c>
      <c r="G1056" s="18">
        <f t="shared" si="160"/>
        <v>0</v>
      </c>
    </row>
    <row r="1057" spans="1:7" hidden="1" outlineLevel="1" x14ac:dyDescent="0.35">
      <c r="A1057" s="15"/>
      <c r="B1057" s="15" t="s">
        <v>153</v>
      </c>
      <c r="E1057" s="42">
        <v>0</v>
      </c>
      <c r="F1057" s="42">
        <v>0</v>
      </c>
      <c r="G1057" s="18">
        <f t="shared" si="160"/>
        <v>0</v>
      </c>
    </row>
    <row r="1058" spans="1:7" hidden="1" outlineLevel="1" x14ac:dyDescent="0.35">
      <c r="A1058" s="15"/>
      <c r="B1058" s="15" t="s">
        <v>154</v>
      </c>
      <c r="E1058" s="42">
        <v>0</v>
      </c>
      <c r="F1058" s="42">
        <v>0</v>
      </c>
      <c r="G1058" s="18">
        <f t="shared" si="160"/>
        <v>0</v>
      </c>
    </row>
    <row r="1059" spans="1:7" hidden="1" outlineLevel="1" x14ac:dyDescent="0.35">
      <c r="A1059" s="15"/>
      <c r="B1059" s="15" t="s">
        <v>155</v>
      </c>
      <c r="E1059" s="42">
        <v>0</v>
      </c>
      <c r="F1059" s="42">
        <v>0</v>
      </c>
      <c r="G1059" s="18">
        <f t="shared" si="160"/>
        <v>0</v>
      </c>
    </row>
    <row r="1060" spans="1:7" hidden="1" outlineLevel="1" x14ac:dyDescent="0.35">
      <c r="A1060" s="15"/>
      <c r="B1060" s="15" t="s">
        <v>156</v>
      </c>
      <c r="E1060" s="42">
        <v>0</v>
      </c>
      <c r="F1060" s="42">
        <v>0</v>
      </c>
      <c r="G1060" s="18">
        <f t="shared" si="160"/>
        <v>0</v>
      </c>
    </row>
    <row r="1061" spans="1:7" hidden="1" outlineLevel="1" x14ac:dyDescent="0.35">
      <c r="A1061" s="15"/>
      <c r="B1061" s="15" t="s">
        <v>157</v>
      </c>
      <c r="E1061" s="42">
        <v>0</v>
      </c>
      <c r="F1061" s="42">
        <v>0</v>
      </c>
      <c r="G1061" s="18">
        <f t="shared" si="160"/>
        <v>0</v>
      </c>
    </row>
    <row r="1062" spans="1:7" hidden="1" outlineLevel="1" x14ac:dyDescent="0.35">
      <c r="A1062" s="15"/>
      <c r="B1062" s="15" t="s">
        <v>158</v>
      </c>
      <c r="E1062" s="42">
        <v>0</v>
      </c>
      <c r="F1062" s="42">
        <v>0</v>
      </c>
      <c r="G1062" s="18">
        <f t="shared" ref="G1062" si="170">E1062-F1062</f>
        <v>0</v>
      </c>
    </row>
    <row r="1063" spans="1:7" hidden="1" outlineLevel="1" x14ac:dyDescent="0.35">
      <c r="A1063" s="15"/>
      <c r="B1063" s="15" t="s">
        <v>159</v>
      </c>
      <c r="E1063" s="42">
        <v>0</v>
      </c>
      <c r="F1063" s="42">
        <v>0</v>
      </c>
      <c r="G1063" s="18">
        <f t="shared" si="160"/>
        <v>0</v>
      </c>
    </row>
    <row r="1064" spans="1:7" hidden="1" outlineLevel="1" x14ac:dyDescent="0.35">
      <c r="A1064" s="15"/>
      <c r="B1064" s="15" t="s">
        <v>160</v>
      </c>
      <c r="E1064" s="42">
        <v>0</v>
      </c>
      <c r="F1064" s="42">
        <v>0</v>
      </c>
      <c r="G1064" s="18">
        <f t="shared" si="160"/>
        <v>0</v>
      </c>
    </row>
    <row r="1065" spans="1:7" hidden="1" outlineLevel="1" x14ac:dyDescent="0.35">
      <c r="A1065" s="15"/>
      <c r="B1065" s="15" t="s">
        <v>278</v>
      </c>
      <c r="E1065" s="42">
        <v>0</v>
      </c>
      <c r="F1065" s="42">
        <v>0</v>
      </c>
      <c r="G1065" s="18">
        <f t="shared" ref="G1065:G1070" si="171">E1065-F1065</f>
        <v>0</v>
      </c>
    </row>
    <row r="1066" spans="1:7" hidden="1" outlineLevel="1" x14ac:dyDescent="0.35">
      <c r="A1066" s="15"/>
      <c r="B1066" s="15" t="s">
        <v>280</v>
      </c>
      <c r="E1066" s="42">
        <v>0</v>
      </c>
      <c r="F1066" s="42">
        <v>0</v>
      </c>
      <c r="G1066" s="18">
        <f t="shared" si="171"/>
        <v>0</v>
      </c>
    </row>
    <row r="1067" spans="1:7" hidden="1" outlineLevel="1" x14ac:dyDescent="0.35">
      <c r="A1067" s="15"/>
      <c r="B1067" s="15" t="s">
        <v>286</v>
      </c>
      <c r="E1067" s="42" t="s">
        <v>251</v>
      </c>
      <c r="F1067" s="42" t="s">
        <v>251</v>
      </c>
      <c r="G1067" s="42" t="s">
        <v>251</v>
      </c>
    </row>
    <row r="1068" spans="1:7" hidden="1" outlineLevel="1" x14ac:dyDescent="0.35">
      <c r="A1068" s="15"/>
      <c r="B1068" s="15" t="s">
        <v>161</v>
      </c>
      <c r="E1068" s="42">
        <v>0</v>
      </c>
      <c r="F1068" s="42">
        <v>0</v>
      </c>
      <c r="G1068" s="18">
        <f t="shared" si="171"/>
        <v>0</v>
      </c>
    </row>
    <row r="1069" spans="1:7" hidden="1" outlineLevel="1" x14ac:dyDescent="0.35">
      <c r="A1069" s="15"/>
      <c r="B1069" s="15" t="s">
        <v>287</v>
      </c>
      <c r="E1069" s="42" t="s">
        <v>251</v>
      </c>
      <c r="F1069" s="42" t="s">
        <v>251</v>
      </c>
      <c r="G1069" s="42" t="s">
        <v>251</v>
      </c>
    </row>
    <row r="1070" spans="1:7" hidden="1" outlineLevel="1" x14ac:dyDescent="0.35">
      <c r="A1070" s="15"/>
      <c r="B1070" s="15" t="s">
        <v>279</v>
      </c>
      <c r="E1070" s="42">
        <v>0</v>
      </c>
      <c r="F1070" s="42">
        <v>0</v>
      </c>
      <c r="G1070" s="18">
        <f t="shared" si="171"/>
        <v>0</v>
      </c>
    </row>
    <row r="1071" spans="1:7" collapsed="1" x14ac:dyDescent="0.35">
      <c r="A1071" s="15"/>
      <c r="B1071" s="69" t="s">
        <v>4</v>
      </c>
      <c r="C1071" s="69"/>
      <c r="D1071" s="15" t="s">
        <v>229</v>
      </c>
      <c r="E1071" s="43">
        <f>SUM(E1044:E1070)</f>
        <v>0</v>
      </c>
      <c r="F1071" s="43">
        <f>SUM(F1044:F1070)</f>
        <v>0</v>
      </c>
      <c r="G1071" s="18">
        <f t="shared" si="160"/>
        <v>0</v>
      </c>
    </row>
    <row r="1072" spans="1:7" hidden="1" outlineLevel="1" x14ac:dyDescent="0.35">
      <c r="A1072" s="15"/>
      <c r="B1072" s="15" t="s">
        <v>141</v>
      </c>
      <c r="E1072" s="42">
        <v>0</v>
      </c>
      <c r="F1072" s="42">
        <v>0</v>
      </c>
      <c r="G1072" s="18">
        <f t="shared" si="160"/>
        <v>0</v>
      </c>
    </row>
    <row r="1073" spans="2:7" s="15" customFormat="1" hidden="1" outlineLevel="1" x14ac:dyDescent="0.35">
      <c r="B1073" s="15" t="s">
        <v>142</v>
      </c>
      <c r="E1073" s="42">
        <v>0</v>
      </c>
      <c r="F1073" s="42">
        <v>0</v>
      </c>
      <c r="G1073" s="18">
        <f t="shared" si="160"/>
        <v>0</v>
      </c>
    </row>
    <row r="1074" spans="2:7" s="15" customFormat="1" hidden="1" outlineLevel="1" x14ac:dyDescent="0.35">
      <c r="B1074" s="15" t="s">
        <v>143</v>
      </c>
      <c r="E1074" s="42">
        <v>0</v>
      </c>
      <c r="F1074" s="42">
        <v>0</v>
      </c>
      <c r="G1074" s="18">
        <f t="shared" ref="G1074" si="172">E1074-F1074</f>
        <v>0</v>
      </c>
    </row>
    <row r="1075" spans="2:7" s="15" customFormat="1" hidden="1" outlineLevel="1" x14ac:dyDescent="0.35">
      <c r="B1075" s="15" t="s">
        <v>145</v>
      </c>
      <c r="E1075" s="42">
        <v>0</v>
      </c>
      <c r="F1075" s="42">
        <v>0</v>
      </c>
      <c r="G1075" s="18">
        <f t="shared" si="160"/>
        <v>0</v>
      </c>
    </row>
    <row r="1076" spans="2:7" s="15" customFormat="1" hidden="1" outlineLevel="1" x14ac:dyDescent="0.35">
      <c r="B1076" s="15" t="s">
        <v>146</v>
      </c>
      <c r="E1076" s="42">
        <v>0</v>
      </c>
      <c r="F1076" s="42">
        <v>0</v>
      </c>
      <c r="G1076" s="18">
        <f t="shared" si="160"/>
        <v>0</v>
      </c>
    </row>
    <row r="1077" spans="2:7" s="15" customFormat="1" hidden="1" outlineLevel="1" x14ac:dyDescent="0.35">
      <c r="B1077" s="15" t="s">
        <v>147</v>
      </c>
      <c r="E1077" s="42">
        <v>0</v>
      </c>
      <c r="F1077" s="42">
        <v>0</v>
      </c>
      <c r="G1077" s="18">
        <f t="shared" si="160"/>
        <v>0</v>
      </c>
    </row>
    <row r="1078" spans="2:7" s="15" customFormat="1" hidden="1" outlineLevel="1" x14ac:dyDescent="0.35">
      <c r="B1078" s="15" t="s">
        <v>148</v>
      </c>
      <c r="E1078" s="42">
        <v>0</v>
      </c>
      <c r="F1078" s="42">
        <v>0</v>
      </c>
      <c r="G1078" s="18">
        <f t="shared" si="160"/>
        <v>0</v>
      </c>
    </row>
    <row r="1079" spans="2:7" s="15" customFormat="1" hidden="1" outlineLevel="1" x14ac:dyDescent="0.35">
      <c r="B1079" s="15" t="s">
        <v>284</v>
      </c>
      <c r="E1079" s="42">
        <v>0</v>
      </c>
      <c r="F1079" s="42">
        <v>0</v>
      </c>
      <c r="G1079" s="18">
        <f t="shared" si="160"/>
        <v>0</v>
      </c>
    </row>
    <row r="1080" spans="2:7" s="15" customFormat="1" hidden="1" outlineLevel="1" x14ac:dyDescent="0.35">
      <c r="B1080" s="15" t="s">
        <v>149</v>
      </c>
      <c r="E1080" s="42">
        <v>0</v>
      </c>
      <c r="F1080" s="42">
        <v>0</v>
      </c>
      <c r="G1080" s="18">
        <f t="shared" ref="G1080:G1081" si="173">E1080-F1080</f>
        <v>0</v>
      </c>
    </row>
    <row r="1081" spans="2:7" s="15" customFormat="1" hidden="1" outlineLevel="1" x14ac:dyDescent="0.35">
      <c r="B1081" s="15" t="s">
        <v>150</v>
      </c>
      <c r="E1081" s="42">
        <v>0</v>
      </c>
      <c r="F1081" s="42">
        <v>0</v>
      </c>
      <c r="G1081" s="18">
        <f t="shared" si="173"/>
        <v>0</v>
      </c>
    </row>
    <row r="1082" spans="2:7" s="15" customFormat="1" hidden="1" outlineLevel="1" x14ac:dyDescent="0.35">
      <c r="B1082" s="15" t="s">
        <v>151</v>
      </c>
      <c r="E1082" s="42">
        <v>0</v>
      </c>
      <c r="F1082" s="42">
        <v>0</v>
      </c>
      <c r="G1082" s="18">
        <f t="shared" si="160"/>
        <v>0</v>
      </c>
    </row>
    <row r="1083" spans="2:7" s="15" customFormat="1" hidden="1" outlineLevel="1" x14ac:dyDescent="0.35">
      <c r="B1083" s="15" t="s">
        <v>152</v>
      </c>
      <c r="E1083" s="42">
        <v>0</v>
      </c>
      <c r="F1083" s="42">
        <v>0</v>
      </c>
      <c r="G1083" s="18">
        <f t="shared" si="160"/>
        <v>0</v>
      </c>
    </row>
    <row r="1084" spans="2:7" s="15" customFormat="1" hidden="1" outlineLevel="1" x14ac:dyDescent="0.35">
      <c r="B1084" s="15" t="s">
        <v>153</v>
      </c>
      <c r="E1084" s="42">
        <v>0</v>
      </c>
      <c r="F1084" s="42">
        <v>0</v>
      </c>
      <c r="G1084" s="18">
        <f t="shared" si="160"/>
        <v>0</v>
      </c>
    </row>
    <row r="1085" spans="2:7" s="15" customFormat="1" hidden="1" outlineLevel="1" x14ac:dyDescent="0.35">
      <c r="B1085" s="15" t="s">
        <v>154</v>
      </c>
      <c r="E1085" s="42">
        <v>0</v>
      </c>
      <c r="F1085" s="42">
        <v>0</v>
      </c>
      <c r="G1085" s="18">
        <f t="shared" si="160"/>
        <v>0</v>
      </c>
    </row>
    <row r="1086" spans="2:7" s="15" customFormat="1" hidden="1" outlineLevel="1" x14ac:dyDescent="0.35">
      <c r="B1086" s="15" t="s">
        <v>155</v>
      </c>
      <c r="E1086" s="42">
        <v>0</v>
      </c>
      <c r="F1086" s="42">
        <v>0</v>
      </c>
      <c r="G1086" s="18">
        <f t="shared" ref="G1086:G1187" si="174">E1086-F1086</f>
        <v>0</v>
      </c>
    </row>
    <row r="1087" spans="2:7" s="15" customFormat="1" hidden="1" outlineLevel="1" x14ac:dyDescent="0.35">
      <c r="B1087" s="15" t="s">
        <v>156</v>
      </c>
      <c r="E1087" s="42">
        <v>0</v>
      </c>
      <c r="F1087" s="42">
        <v>0</v>
      </c>
      <c r="G1087" s="18">
        <f t="shared" si="174"/>
        <v>0</v>
      </c>
    </row>
    <row r="1088" spans="2:7" s="15" customFormat="1" hidden="1" outlineLevel="1" x14ac:dyDescent="0.35">
      <c r="B1088" s="15" t="s">
        <v>157</v>
      </c>
      <c r="E1088" s="42">
        <v>0</v>
      </c>
      <c r="F1088" s="42">
        <v>0</v>
      </c>
      <c r="G1088" s="18">
        <f t="shared" si="174"/>
        <v>0</v>
      </c>
    </row>
    <row r="1089" spans="1:7" hidden="1" outlineLevel="1" x14ac:dyDescent="0.35">
      <c r="A1089" s="15"/>
      <c r="B1089" s="15" t="s">
        <v>158</v>
      </c>
      <c r="E1089" s="42">
        <v>0</v>
      </c>
      <c r="F1089" s="42">
        <v>0</v>
      </c>
      <c r="G1089" s="18">
        <f t="shared" ref="G1089" si="175">E1089-F1089</f>
        <v>0</v>
      </c>
    </row>
    <row r="1090" spans="1:7" hidden="1" outlineLevel="1" x14ac:dyDescent="0.35">
      <c r="A1090" s="15"/>
      <c r="B1090" s="15" t="s">
        <v>159</v>
      </c>
      <c r="E1090" s="42">
        <v>0</v>
      </c>
      <c r="F1090" s="42">
        <v>0</v>
      </c>
      <c r="G1090" s="18">
        <f t="shared" si="174"/>
        <v>0</v>
      </c>
    </row>
    <row r="1091" spans="1:7" hidden="1" outlineLevel="1" x14ac:dyDescent="0.35">
      <c r="A1091" s="15"/>
      <c r="B1091" s="15" t="s">
        <v>160</v>
      </c>
      <c r="E1091" s="42">
        <v>0</v>
      </c>
      <c r="F1091" s="42">
        <v>0</v>
      </c>
      <c r="G1091" s="18">
        <f t="shared" si="174"/>
        <v>0</v>
      </c>
    </row>
    <row r="1092" spans="1:7" hidden="1" outlineLevel="1" x14ac:dyDescent="0.35">
      <c r="A1092" s="15"/>
      <c r="B1092" s="15" t="s">
        <v>278</v>
      </c>
      <c r="E1092" s="42">
        <v>0</v>
      </c>
      <c r="F1092" s="42">
        <v>0</v>
      </c>
      <c r="G1092" s="18">
        <f t="shared" ref="G1092:G1097" si="176">E1092-F1092</f>
        <v>0</v>
      </c>
    </row>
    <row r="1093" spans="1:7" hidden="1" outlineLevel="1" x14ac:dyDescent="0.35">
      <c r="A1093" s="15"/>
      <c r="B1093" s="15" t="s">
        <v>280</v>
      </c>
      <c r="E1093" s="42">
        <v>0</v>
      </c>
      <c r="F1093" s="42">
        <v>0</v>
      </c>
      <c r="G1093" s="18">
        <f t="shared" si="176"/>
        <v>0</v>
      </c>
    </row>
    <row r="1094" spans="1:7" hidden="1" outlineLevel="1" x14ac:dyDescent="0.35">
      <c r="A1094" s="15"/>
      <c r="B1094" s="15" t="s">
        <v>286</v>
      </c>
      <c r="E1094" s="42" t="s">
        <v>251</v>
      </c>
      <c r="F1094" s="42" t="s">
        <v>251</v>
      </c>
      <c r="G1094" s="42" t="s">
        <v>251</v>
      </c>
    </row>
    <row r="1095" spans="1:7" hidden="1" outlineLevel="1" x14ac:dyDescent="0.35">
      <c r="A1095" s="15"/>
      <c r="B1095" s="15" t="s">
        <v>161</v>
      </c>
      <c r="E1095" s="42">
        <v>0</v>
      </c>
      <c r="F1095" s="42">
        <v>0</v>
      </c>
      <c r="G1095" s="18">
        <f t="shared" si="176"/>
        <v>0</v>
      </c>
    </row>
    <row r="1096" spans="1:7" hidden="1" outlineLevel="1" x14ac:dyDescent="0.35">
      <c r="A1096" s="15"/>
      <c r="B1096" s="15" t="s">
        <v>287</v>
      </c>
      <c r="E1096" s="42" t="s">
        <v>251</v>
      </c>
      <c r="F1096" s="42" t="s">
        <v>251</v>
      </c>
      <c r="G1096" s="42" t="s">
        <v>251</v>
      </c>
    </row>
    <row r="1097" spans="1:7" hidden="1" outlineLevel="1" x14ac:dyDescent="0.35">
      <c r="A1097" s="15"/>
      <c r="B1097" s="15" t="s">
        <v>279</v>
      </c>
      <c r="E1097" s="42">
        <v>0</v>
      </c>
      <c r="F1097" s="42">
        <v>0</v>
      </c>
      <c r="G1097" s="18">
        <f t="shared" si="176"/>
        <v>0</v>
      </c>
    </row>
    <row r="1098" spans="1:7" collapsed="1" x14ac:dyDescent="0.35">
      <c r="A1098" s="15"/>
      <c r="B1098" s="69" t="s">
        <v>5</v>
      </c>
      <c r="C1098" s="69"/>
      <c r="D1098" s="15" t="s">
        <v>230</v>
      </c>
      <c r="E1098" s="43">
        <f>SUM(E1072:E1097)</f>
        <v>0</v>
      </c>
      <c r="F1098" s="43">
        <f>SUM(F1072:F1097)</f>
        <v>0</v>
      </c>
      <c r="G1098" s="18">
        <f t="shared" si="174"/>
        <v>0</v>
      </c>
    </row>
    <row r="1099" spans="1:7" hidden="1" outlineLevel="1" x14ac:dyDescent="0.35">
      <c r="A1099" s="15"/>
      <c r="B1099" s="15" t="s">
        <v>141</v>
      </c>
      <c r="E1099" s="42">
        <v>0</v>
      </c>
      <c r="F1099" s="42">
        <v>0</v>
      </c>
      <c r="G1099" s="18">
        <f t="shared" si="174"/>
        <v>0</v>
      </c>
    </row>
    <row r="1100" spans="1:7" hidden="1" outlineLevel="1" x14ac:dyDescent="0.35">
      <c r="A1100" s="15"/>
      <c r="B1100" s="15" t="s">
        <v>142</v>
      </c>
      <c r="E1100" s="42">
        <v>0</v>
      </c>
      <c r="F1100" s="42">
        <v>0</v>
      </c>
      <c r="G1100" s="18">
        <f t="shared" si="174"/>
        <v>0</v>
      </c>
    </row>
    <row r="1101" spans="1:7" hidden="1" outlineLevel="1" x14ac:dyDescent="0.35">
      <c r="A1101" s="15"/>
      <c r="B1101" s="15" t="s">
        <v>143</v>
      </c>
      <c r="E1101" s="42">
        <v>0</v>
      </c>
      <c r="F1101" s="42">
        <v>0</v>
      </c>
      <c r="G1101" s="18">
        <f t="shared" ref="G1101" si="177">E1101-F1101</f>
        <v>0</v>
      </c>
    </row>
    <row r="1102" spans="1:7" hidden="1" outlineLevel="1" x14ac:dyDescent="0.35">
      <c r="A1102" s="15"/>
      <c r="B1102" s="15" t="s">
        <v>144</v>
      </c>
      <c r="E1102" s="42">
        <v>0</v>
      </c>
      <c r="F1102" s="42">
        <v>0</v>
      </c>
      <c r="G1102" s="18">
        <f t="shared" si="174"/>
        <v>0</v>
      </c>
    </row>
    <row r="1103" spans="1:7" hidden="1" outlineLevel="1" x14ac:dyDescent="0.35">
      <c r="A1103" s="15"/>
      <c r="B1103" s="15" t="s">
        <v>145</v>
      </c>
      <c r="E1103" s="42">
        <v>-453</v>
      </c>
      <c r="F1103" s="42">
        <v>-482</v>
      </c>
      <c r="G1103" s="18">
        <f t="shared" si="174"/>
        <v>29</v>
      </c>
    </row>
    <row r="1104" spans="1:7" hidden="1" outlineLevel="1" x14ac:dyDescent="0.35">
      <c r="A1104" s="15"/>
      <c r="B1104" s="15" t="s">
        <v>146</v>
      </c>
      <c r="E1104" s="42">
        <v>-389</v>
      </c>
      <c r="F1104" s="42">
        <v>-354</v>
      </c>
      <c r="G1104" s="18">
        <f t="shared" si="174"/>
        <v>-35</v>
      </c>
    </row>
    <row r="1105" spans="2:7" s="15" customFormat="1" hidden="1" outlineLevel="1" x14ac:dyDescent="0.35">
      <c r="B1105" s="15" t="s">
        <v>147</v>
      </c>
      <c r="E1105" s="42">
        <v>-341</v>
      </c>
      <c r="F1105" s="42">
        <v>-631</v>
      </c>
      <c r="G1105" s="18">
        <f t="shared" si="174"/>
        <v>290</v>
      </c>
    </row>
    <row r="1106" spans="2:7" s="15" customFormat="1" hidden="1" outlineLevel="1" x14ac:dyDescent="0.35">
      <c r="B1106" s="15" t="s">
        <v>148</v>
      </c>
      <c r="E1106" s="42">
        <v>-184</v>
      </c>
      <c r="F1106" s="42">
        <v>-175</v>
      </c>
      <c r="G1106" s="18">
        <f t="shared" si="174"/>
        <v>-9</v>
      </c>
    </row>
    <row r="1107" spans="2:7" s="15" customFormat="1" hidden="1" outlineLevel="1" x14ac:dyDescent="0.35">
      <c r="B1107" s="15" t="s">
        <v>284</v>
      </c>
      <c r="E1107" s="42">
        <v>0</v>
      </c>
      <c r="F1107" s="42">
        <v>0</v>
      </c>
      <c r="G1107" s="18">
        <f t="shared" si="174"/>
        <v>0</v>
      </c>
    </row>
    <row r="1108" spans="2:7" s="15" customFormat="1" hidden="1" outlineLevel="1" x14ac:dyDescent="0.35">
      <c r="B1108" s="15" t="s">
        <v>149</v>
      </c>
      <c r="E1108" s="42">
        <v>0</v>
      </c>
      <c r="F1108" s="42">
        <v>0</v>
      </c>
      <c r="G1108" s="18">
        <f t="shared" ref="G1108:G1109" si="178">E1108-F1108</f>
        <v>0</v>
      </c>
    </row>
    <row r="1109" spans="2:7" s="15" customFormat="1" hidden="1" outlineLevel="1" x14ac:dyDescent="0.35">
      <c r="B1109" s="15" t="s">
        <v>150</v>
      </c>
      <c r="E1109" s="42">
        <v>0</v>
      </c>
      <c r="F1109" s="42">
        <v>0</v>
      </c>
      <c r="G1109" s="18">
        <f t="shared" si="178"/>
        <v>0</v>
      </c>
    </row>
    <row r="1110" spans="2:7" s="15" customFormat="1" hidden="1" outlineLevel="1" x14ac:dyDescent="0.35">
      <c r="B1110" s="15" t="s">
        <v>151</v>
      </c>
      <c r="E1110" s="42">
        <v>0</v>
      </c>
      <c r="F1110" s="42">
        <v>0</v>
      </c>
      <c r="G1110" s="18">
        <f t="shared" si="174"/>
        <v>0</v>
      </c>
    </row>
    <row r="1111" spans="2:7" s="15" customFormat="1" hidden="1" outlineLevel="1" x14ac:dyDescent="0.35">
      <c r="B1111" s="15" t="s">
        <v>152</v>
      </c>
      <c r="E1111" s="42">
        <v>0</v>
      </c>
      <c r="F1111" s="42">
        <v>0</v>
      </c>
      <c r="G1111" s="18">
        <f t="shared" si="174"/>
        <v>0</v>
      </c>
    </row>
    <row r="1112" spans="2:7" s="15" customFormat="1" hidden="1" outlineLevel="1" x14ac:dyDescent="0.35">
      <c r="B1112" s="15" t="s">
        <v>153</v>
      </c>
      <c r="E1112" s="42">
        <v>-56</v>
      </c>
      <c r="F1112" s="42">
        <v>0</v>
      </c>
      <c r="G1112" s="18">
        <f t="shared" si="174"/>
        <v>-56</v>
      </c>
    </row>
    <row r="1113" spans="2:7" s="15" customFormat="1" hidden="1" outlineLevel="1" x14ac:dyDescent="0.35">
      <c r="B1113" s="15" t="s">
        <v>154</v>
      </c>
      <c r="E1113" s="42">
        <v>0</v>
      </c>
      <c r="F1113" s="42">
        <v>-646</v>
      </c>
      <c r="G1113" s="18">
        <f t="shared" si="174"/>
        <v>646</v>
      </c>
    </row>
    <row r="1114" spans="2:7" s="15" customFormat="1" hidden="1" outlineLevel="1" x14ac:dyDescent="0.35">
      <c r="B1114" s="15" t="s">
        <v>155</v>
      </c>
      <c r="E1114" s="42">
        <v>0</v>
      </c>
      <c r="F1114" s="42">
        <v>-42</v>
      </c>
      <c r="G1114" s="18">
        <f t="shared" si="174"/>
        <v>42</v>
      </c>
    </row>
    <row r="1115" spans="2:7" s="15" customFormat="1" hidden="1" outlineLevel="1" x14ac:dyDescent="0.35">
      <c r="B1115" s="15" t="s">
        <v>156</v>
      </c>
      <c r="E1115" s="42">
        <v>-67</v>
      </c>
      <c r="F1115" s="42">
        <v>-62</v>
      </c>
      <c r="G1115" s="18">
        <f t="shared" si="174"/>
        <v>-5</v>
      </c>
    </row>
    <row r="1116" spans="2:7" s="15" customFormat="1" hidden="1" outlineLevel="1" x14ac:dyDescent="0.35">
      <c r="B1116" s="15" t="s">
        <v>157</v>
      </c>
      <c r="E1116" s="42">
        <v>0</v>
      </c>
      <c r="F1116" s="42">
        <v>0</v>
      </c>
      <c r="G1116" s="18">
        <f t="shared" si="174"/>
        <v>0</v>
      </c>
    </row>
    <row r="1117" spans="2:7" s="15" customFormat="1" hidden="1" outlineLevel="1" x14ac:dyDescent="0.35">
      <c r="B1117" s="15" t="s">
        <v>158</v>
      </c>
      <c r="E1117" s="42">
        <v>0</v>
      </c>
      <c r="F1117" s="42">
        <v>0</v>
      </c>
      <c r="G1117" s="18">
        <f t="shared" ref="G1117" si="179">E1117-F1117</f>
        <v>0</v>
      </c>
    </row>
    <row r="1118" spans="2:7" s="15" customFormat="1" hidden="1" outlineLevel="1" x14ac:dyDescent="0.35">
      <c r="B1118" s="15" t="s">
        <v>159</v>
      </c>
      <c r="E1118" s="42">
        <v>-518</v>
      </c>
      <c r="F1118" s="42">
        <v>-510</v>
      </c>
      <c r="G1118" s="18">
        <f t="shared" si="174"/>
        <v>-8</v>
      </c>
    </row>
    <row r="1119" spans="2:7" s="15" customFormat="1" hidden="1" outlineLevel="1" x14ac:dyDescent="0.35">
      <c r="B1119" s="15" t="s">
        <v>160</v>
      </c>
      <c r="E1119" s="42">
        <v>0</v>
      </c>
      <c r="F1119" s="42">
        <v>-158</v>
      </c>
      <c r="G1119" s="18">
        <f t="shared" si="174"/>
        <v>158</v>
      </c>
    </row>
    <row r="1120" spans="2:7" s="15" customFormat="1" hidden="1" outlineLevel="1" x14ac:dyDescent="0.35">
      <c r="B1120" s="15" t="s">
        <v>278</v>
      </c>
      <c r="E1120" s="42">
        <v>0</v>
      </c>
      <c r="F1120" s="42">
        <v>-15</v>
      </c>
      <c r="G1120" s="18">
        <f t="shared" ref="G1120:G1125" si="180">E1120-F1120</f>
        <v>15</v>
      </c>
    </row>
    <row r="1121" spans="1:7" hidden="1" outlineLevel="1" x14ac:dyDescent="0.35">
      <c r="A1121" s="15"/>
      <c r="B1121" s="15" t="s">
        <v>280</v>
      </c>
      <c r="E1121" s="42">
        <v>-10</v>
      </c>
      <c r="F1121" s="42">
        <v>0</v>
      </c>
      <c r="G1121" s="18">
        <f t="shared" si="180"/>
        <v>-10</v>
      </c>
    </row>
    <row r="1122" spans="1:7" hidden="1" outlineLevel="1" x14ac:dyDescent="0.35">
      <c r="A1122" s="15"/>
      <c r="B1122" s="15" t="s">
        <v>286</v>
      </c>
      <c r="E1122" s="42" t="s">
        <v>251</v>
      </c>
      <c r="F1122" s="42" t="s">
        <v>251</v>
      </c>
      <c r="G1122" s="42" t="s">
        <v>251</v>
      </c>
    </row>
    <row r="1123" spans="1:7" hidden="1" outlineLevel="1" x14ac:dyDescent="0.35">
      <c r="A1123" s="15"/>
      <c r="B1123" s="15" t="s">
        <v>161</v>
      </c>
      <c r="E1123" s="42">
        <v>-41</v>
      </c>
      <c r="F1123" s="42">
        <v>-39</v>
      </c>
      <c r="G1123" s="18">
        <f t="shared" si="180"/>
        <v>-2</v>
      </c>
    </row>
    <row r="1124" spans="1:7" hidden="1" outlineLevel="1" x14ac:dyDescent="0.35">
      <c r="A1124" s="15"/>
      <c r="B1124" s="15" t="s">
        <v>287</v>
      </c>
      <c r="E1124" s="42" t="s">
        <v>251</v>
      </c>
      <c r="F1124" s="42" t="s">
        <v>251</v>
      </c>
      <c r="G1124" s="42" t="s">
        <v>251</v>
      </c>
    </row>
    <row r="1125" spans="1:7" hidden="1" outlineLevel="1" x14ac:dyDescent="0.35">
      <c r="A1125" s="15"/>
      <c r="B1125" s="15" t="s">
        <v>279</v>
      </c>
      <c r="E1125" s="42">
        <v>-78</v>
      </c>
      <c r="F1125" s="42">
        <v>-74</v>
      </c>
      <c r="G1125" s="18">
        <f t="shared" si="180"/>
        <v>-4</v>
      </c>
    </row>
    <row r="1126" spans="1:7" collapsed="1" x14ac:dyDescent="0.35">
      <c r="A1126" s="15"/>
      <c r="B1126" s="69" t="s">
        <v>6</v>
      </c>
      <c r="C1126" s="69"/>
      <c r="D1126" s="15" t="s">
        <v>231</v>
      </c>
      <c r="E1126" s="43">
        <f>SUM(E1099:E1125)</f>
        <v>-2137</v>
      </c>
      <c r="F1126" s="43">
        <f>SUM(F1099:F1125)</f>
        <v>-3188</v>
      </c>
      <c r="G1126" s="18">
        <f t="shared" si="174"/>
        <v>1051</v>
      </c>
    </row>
    <row r="1127" spans="1:7" hidden="1" outlineLevel="1" x14ac:dyDescent="0.35">
      <c r="A1127" s="15"/>
      <c r="B1127" s="15" t="s">
        <v>141</v>
      </c>
      <c r="E1127" s="42">
        <v>-2415</v>
      </c>
      <c r="F1127" s="42">
        <v>-2284</v>
      </c>
      <c r="G1127" s="18">
        <f t="shared" si="174"/>
        <v>-131</v>
      </c>
    </row>
    <row r="1128" spans="1:7" hidden="1" outlineLevel="1" x14ac:dyDescent="0.35">
      <c r="A1128" s="15"/>
      <c r="B1128" s="15" t="s">
        <v>142</v>
      </c>
      <c r="E1128" s="42">
        <v>0</v>
      </c>
      <c r="F1128" s="42">
        <v>0</v>
      </c>
      <c r="G1128" s="18">
        <f t="shared" si="174"/>
        <v>0</v>
      </c>
    </row>
    <row r="1129" spans="1:7" hidden="1" outlineLevel="1" x14ac:dyDescent="0.35">
      <c r="A1129" s="15"/>
      <c r="B1129" s="15" t="s">
        <v>143</v>
      </c>
      <c r="E1129" s="42">
        <v>-5011</v>
      </c>
      <c r="F1129" s="42">
        <v>-4700</v>
      </c>
      <c r="G1129" s="18">
        <f t="shared" ref="G1129" si="181">E1129-F1129</f>
        <v>-311</v>
      </c>
    </row>
    <row r="1130" spans="1:7" hidden="1" outlineLevel="1" x14ac:dyDescent="0.35">
      <c r="A1130" s="15"/>
      <c r="B1130" s="15" t="s">
        <v>144</v>
      </c>
      <c r="E1130" s="42">
        <v>0</v>
      </c>
      <c r="F1130" s="42">
        <v>0</v>
      </c>
      <c r="G1130" s="18">
        <f t="shared" si="174"/>
        <v>0</v>
      </c>
    </row>
    <row r="1131" spans="1:7" hidden="1" outlineLevel="1" x14ac:dyDescent="0.35">
      <c r="A1131" s="15"/>
      <c r="B1131" s="15" t="s">
        <v>145</v>
      </c>
      <c r="E1131" s="42">
        <v>0</v>
      </c>
      <c r="F1131" s="42">
        <v>0</v>
      </c>
      <c r="G1131" s="18">
        <f t="shared" si="174"/>
        <v>0</v>
      </c>
    </row>
    <row r="1132" spans="1:7" hidden="1" outlineLevel="1" x14ac:dyDescent="0.35">
      <c r="A1132" s="15"/>
      <c r="B1132" s="15" t="s">
        <v>146</v>
      </c>
      <c r="E1132" s="42">
        <v>0</v>
      </c>
      <c r="F1132" s="42">
        <v>0</v>
      </c>
      <c r="G1132" s="18">
        <f t="shared" si="174"/>
        <v>0</v>
      </c>
    </row>
    <row r="1133" spans="1:7" hidden="1" outlineLevel="1" x14ac:dyDescent="0.35">
      <c r="A1133" s="15"/>
      <c r="B1133" s="15" t="s">
        <v>147</v>
      </c>
      <c r="E1133" s="42">
        <v>-140.57200000000012</v>
      </c>
      <c r="F1133" s="42">
        <v>-137</v>
      </c>
      <c r="G1133" s="18">
        <f t="shared" si="174"/>
        <v>-3.5720000000001164</v>
      </c>
    </row>
    <row r="1134" spans="1:7" hidden="1" outlineLevel="1" x14ac:dyDescent="0.35">
      <c r="A1134" s="15"/>
      <c r="B1134" s="15" t="s">
        <v>148</v>
      </c>
      <c r="E1134" s="42">
        <v>0</v>
      </c>
      <c r="F1134" s="42">
        <v>0</v>
      </c>
      <c r="G1134" s="18">
        <f t="shared" si="174"/>
        <v>0</v>
      </c>
    </row>
    <row r="1135" spans="1:7" hidden="1" outlineLevel="1" x14ac:dyDescent="0.35">
      <c r="A1135" s="15"/>
      <c r="B1135" s="15" t="s">
        <v>284</v>
      </c>
      <c r="E1135" s="42">
        <v>0</v>
      </c>
      <c r="F1135" s="42">
        <v>0</v>
      </c>
      <c r="G1135" s="18">
        <f t="shared" si="174"/>
        <v>0</v>
      </c>
    </row>
    <row r="1136" spans="1:7" hidden="1" outlineLevel="1" x14ac:dyDescent="0.35">
      <c r="A1136" s="15"/>
      <c r="B1136" s="15" t="s">
        <v>149</v>
      </c>
      <c r="E1136" s="42">
        <v>0</v>
      </c>
      <c r="F1136" s="42">
        <v>0</v>
      </c>
      <c r="G1136" s="18">
        <f t="shared" ref="G1136:G1137" si="182">E1136-F1136</f>
        <v>0</v>
      </c>
    </row>
    <row r="1137" spans="2:7" s="15" customFormat="1" hidden="1" outlineLevel="1" x14ac:dyDescent="0.35">
      <c r="B1137" s="15" t="s">
        <v>150</v>
      </c>
      <c r="E1137" s="42">
        <v>0</v>
      </c>
      <c r="F1137" s="42">
        <v>0</v>
      </c>
      <c r="G1137" s="18">
        <f t="shared" si="182"/>
        <v>0</v>
      </c>
    </row>
    <row r="1138" spans="2:7" s="15" customFormat="1" hidden="1" outlineLevel="1" x14ac:dyDescent="0.35">
      <c r="B1138" s="15" t="s">
        <v>151</v>
      </c>
      <c r="E1138" s="42">
        <v>-751</v>
      </c>
      <c r="F1138" s="42">
        <v>0</v>
      </c>
      <c r="G1138" s="18">
        <f t="shared" si="174"/>
        <v>-751</v>
      </c>
    </row>
    <row r="1139" spans="2:7" s="15" customFormat="1" hidden="1" outlineLevel="1" x14ac:dyDescent="0.35">
      <c r="B1139" s="15" t="s">
        <v>152</v>
      </c>
      <c r="E1139" s="42">
        <v>0</v>
      </c>
      <c r="F1139" s="42">
        <v>0</v>
      </c>
      <c r="G1139" s="18">
        <f t="shared" si="174"/>
        <v>0</v>
      </c>
    </row>
    <row r="1140" spans="2:7" s="15" customFormat="1" hidden="1" outlineLevel="1" x14ac:dyDescent="0.35">
      <c r="B1140" s="15" t="s">
        <v>153</v>
      </c>
      <c r="E1140" s="42">
        <v>0</v>
      </c>
      <c r="F1140" s="42">
        <v>0</v>
      </c>
      <c r="G1140" s="18">
        <f t="shared" si="174"/>
        <v>0</v>
      </c>
    </row>
    <row r="1141" spans="2:7" s="15" customFormat="1" hidden="1" outlineLevel="1" x14ac:dyDescent="0.35">
      <c r="B1141" s="15" t="s">
        <v>154</v>
      </c>
      <c r="E1141" s="42">
        <v>0</v>
      </c>
      <c r="F1141" s="42">
        <v>0</v>
      </c>
      <c r="G1141" s="18">
        <f t="shared" si="174"/>
        <v>0</v>
      </c>
    </row>
    <row r="1142" spans="2:7" s="15" customFormat="1" hidden="1" outlineLevel="1" x14ac:dyDescent="0.35">
      <c r="B1142" s="15" t="s">
        <v>155</v>
      </c>
      <c r="E1142" s="42">
        <v>0</v>
      </c>
      <c r="F1142" s="42">
        <v>0</v>
      </c>
      <c r="G1142" s="18">
        <f t="shared" si="174"/>
        <v>0</v>
      </c>
    </row>
    <row r="1143" spans="2:7" s="15" customFormat="1" hidden="1" outlineLevel="1" x14ac:dyDescent="0.35">
      <c r="B1143" s="15" t="s">
        <v>156</v>
      </c>
      <c r="E1143" s="42">
        <v>0</v>
      </c>
      <c r="F1143" s="42">
        <v>0</v>
      </c>
      <c r="G1143" s="18">
        <f t="shared" si="174"/>
        <v>0</v>
      </c>
    </row>
    <row r="1144" spans="2:7" s="15" customFormat="1" hidden="1" outlineLevel="1" x14ac:dyDescent="0.35">
      <c r="B1144" s="15" t="s">
        <v>157</v>
      </c>
      <c r="E1144" s="42">
        <v>0</v>
      </c>
      <c r="F1144" s="42">
        <v>0</v>
      </c>
      <c r="G1144" s="18">
        <f t="shared" si="174"/>
        <v>0</v>
      </c>
    </row>
    <row r="1145" spans="2:7" s="15" customFormat="1" hidden="1" outlineLevel="1" x14ac:dyDescent="0.35">
      <c r="B1145" s="15" t="s">
        <v>158</v>
      </c>
      <c r="E1145" s="42">
        <v>0</v>
      </c>
      <c r="F1145" s="42">
        <v>0</v>
      </c>
      <c r="G1145" s="18">
        <f t="shared" ref="G1145" si="183">E1145-F1145</f>
        <v>0</v>
      </c>
    </row>
    <row r="1146" spans="2:7" s="15" customFormat="1" hidden="1" outlineLevel="1" x14ac:dyDescent="0.35">
      <c r="B1146" s="15" t="s">
        <v>159</v>
      </c>
      <c r="E1146" s="42">
        <v>0</v>
      </c>
      <c r="F1146" s="42">
        <v>0</v>
      </c>
      <c r="G1146" s="18">
        <f t="shared" si="174"/>
        <v>0</v>
      </c>
    </row>
    <row r="1147" spans="2:7" s="15" customFormat="1" hidden="1" outlineLevel="1" x14ac:dyDescent="0.35">
      <c r="B1147" s="15" t="s">
        <v>160</v>
      </c>
      <c r="E1147" s="42">
        <v>0</v>
      </c>
      <c r="F1147" s="42">
        <v>0</v>
      </c>
      <c r="G1147" s="18">
        <f t="shared" si="174"/>
        <v>0</v>
      </c>
    </row>
    <row r="1148" spans="2:7" s="15" customFormat="1" hidden="1" outlineLevel="1" x14ac:dyDescent="0.35">
      <c r="B1148" s="15" t="s">
        <v>278</v>
      </c>
      <c r="E1148" s="42">
        <v>0</v>
      </c>
      <c r="F1148" s="42">
        <v>0</v>
      </c>
      <c r="G1148" s="18">
        <f t="shared" ref="G1148:G1153" si="184">E1148-F1148</f>
        <v>0</v>
      </c>
    </row>
    <row r="1149" spans="2:7" s="15" customFormat="1" hidden="1" outlineLevel="1" x14ac:dyDescent="0.35">
      <c r="B1149" s="15" t="s">
        <v>280</v>
      </c>
      <c r="E1149" s="42">
        <v>-4</v>
      </c>
      <c r="F1149" s="42">
        <v>0</v>
      </c>
      <c r="G1149" s="18">
        <f t="shared" si="184"/>
        <v>-4</v>
      </c>
    </row>
    <row r="1150" spans="2:7" s="15" customFormat="1" hidden="1" outlineLevel="1" x14ac:dyDescent="0.35">
      <c r="B1150" s="15" t="s">
        <v>286</v>
      </c>
      <c r="E1150" s="42" t="s">
        <v>251</v>
      </c>
      <c r="F1150" s="42" t="s">
        <v>251</v>
      </c>
      <c r="G1150" s="42" t="s">
        <v>251</v>
      </c>
    </row>
    <row r="1151" spans="2:7" s="15" customFormat="1" hidden="1" outlineLevel="1" x14ac:dyDescent="0.35">
      <c r="B1151" s="15" t="s">
        <v>161</v>
      </c>
      <c r="E1151" s="42">
        <v>0</v>
      </c>
      <c r="F1151" s="42">
        <v>0</v>
      </c>
      <c r="G1151" s="18">
        <f t="shared" si="184"/>
        <v>0</v>
      </c>
    </row>
    <row r="1152" spans="2:7" s="15" customFormat="1" hidden="1" outlineLevel="1" x14ac:dyDescent="0.35">
      <c r="B1152" s="15" t="s">
        <v>287</v>
      </c>
      <c r="E1152" s="42" t="s">
        <v>251</v>
      </c>
      <c r="F1152" s="42" t="s">
        <v>251</v>
      </c>
      <c r="G1152" s="42" t="s">
        <v>251</v>
      </c>
    </row>
    <row r="1153" spans="1:7" hidden="1" outlineLevel="1" x14ac:dyDescent="0.35">
      <c r="A1153" s="15"/>
      <c r="B1153" s="15" t="s">
        <v>279</v>
      </c>
      <c r="E1153" s="42">
        <v>0</v>
      </c>
      <c r="F1153" s="42">
        <v>0</v>
      </c>
      <c r="G1153" s="18">
        <f t="shared" si="184"/>
        <v>0</v>
      </c>
    </row>
    <row r="1154" spans="1:7" ht="18" collapsed="1" thickBot="1" x14ac:dyDescent="0.4">
      <c r="A1154" s="15"/>
      <c r="B1154" s="69" t="s">
        <v>7</v>
      </c>
      <c r="C1154" s="69"/>
      <c r="D1154" s="15" t="s">
        <v>232</v>
      </c>
      <c r="E1154" s="90">
        <f>SUM(E1127:E1153)</f>
        <v>-8321.5720000000001</v>
      </c>
      <c r="F1154" s="90">
        <f>SUM(F1127:F1153)</f>
        <v>-7121</v>
      </c>
      <c r="G1154" s="18">
        <f t="shared" si="174"/>
        <v>-1200.5720000000001</v>
      </c>
    </row>
    <row r="1155" spans="1:7" hidden="1" outlineLevel="1" x14ac:dyDescent="0.35">
      <c r="A1155" s="15"/>
      <c r="B1155" s="15" t="s">
        <v>141</v>
      </c>
      <c r="E1155" s="42">
        <v>-2010</v>
      </c>
      <c r="F1155" s="42">
        <v>-1992</v>
      </c>
      <c r="G1155" s="18">
        <f t="shared" si="174"/>
        <v>-18</v>
      </c>
    </row>
    <row r="1156" spans="1:7" hidden="1" outlineLevel="1" x14ac:dyDescent="0.35">
      <c r="A1156" s="15"/>
      <c r="B1156" s="15" t="s">
        <v>142</v>
      </c>
      <c r="E1156" s="42">
        <v>-266</v>
      </c>
      <c r="F1156" s="42">
        <v>-295</v>
      </c>
      <c r="G1156" s="18">
        <f t="shared" si="174"/>
        <v>29</v>
      </c>
    </row>
    <row r="1157" spans="1:7" hidden="1" outlineLevel="1" x14ac:dyDescent="0.35">
      <c r="A1157" s="15"/>
      <c r="B1157" s="15" t="s">
        <v>143</v>
      </c>
      <c r="E1157" s="42">
        <v>-18664</v>
      </c>
      <c r="F1157" s="42">
        <v>-18625</v>
      </c>
      <c r="G1157" s="18">
        <f t="shared" ref="G1157" si="185">E1157-F1157</f>
        <v>-39</v>
      </c>
    </row>
    <row r="1158" spans="1:7" hidden="1" outlineLevel="1" x14ac:dyDescent="0.35">
      <c r="A1158" s="15"/>
      <c r="B1158" s="15" t="s">
        <v>144</v>
      </c>
      <c r="E1158" s="42">
        <v>0</v>
      </c>
      <c r="F1158" s="42">
        <v>0</v>
      </c>
      <c r="G1158" s="18">
        <f t="shared" si="174"/>
        <v>0</v>
      </c>
    </row>
    <row r="1159" spans="1:7" hidden="1" outlineLevel="1" x14ac:dyDescent="0.35">
      <c r="A1159" s="15"/>
      <c r="B1159" s="15" t="s">
        <v>145</v>
      </c>
      <c r="E1159" s="42">
        <v>-595</v>
      </c>
      <c r="F1159" s="42">
        <v>-628</v>
      </c>
      <c r="G1159" s="18">
        <f t="shared" si="174"/>
        <v>33</v>
      </c>
    </row>
    <row r="1160" spans="1:7" hidden="1" outlineLevel="1" x14ac:dyDescent="0.35">
      <c r="A1160" s="15"/>
      <c r="B1160" s="15" t="s">
        <v>146</v>
      </c>
      <c r="E1160" s="42">
        <v>-964</v>
      </c>
      <c r="F1160" s="42">
        <v>-1007</v>
      </c>
      <c r="G1160" s="18">
        <f t="shared" si="174"/>
        <v>43</v>
      </c>
    </row>
    <row r="1161" spans="1:7" hidden="1" outlineLevel="1" x14ac:dyDescent="0.35">
      <c r="A1161" s="15"/>
      <c r="B1161" s="15" t="s">
        <v>147</v>
      </c>
      <c r="E1161" s="42">
        <v>-698.57200000000012</v>
      </c>
      <c r="F1161" s="42">
        <v>-1021</v>
      </c>
      <c r="G1161" s="18">
        <f t="shared" si="174"/>
        <v>322.42799999999988</v>
      </c>
    </row>
    <row r="1162" spans="1:7" hidden="1" outlineLevel="1" x14ac:dyDescent="0.35">
      <c r="A1162" s="15"/>
      <c r="B1162" s="15" t="s">
        <v>148</v>
      </c>
      <c r="E1162" s="42">
        <v>-334</v>
      </c>
      <c r="F1162" s="42">
        <v>-333</v>
      </c>
      <c r="G1162" s="18">
        <f t="shared" si="174"/>
        <v>-1</v>
      </c>
    </row>
    <row r="1163" spans="1:7" hidden="1" outlineLevel="1" x14ac:dyDescent="0.35">
      <c r="A1163" s="15"/>
      <c r="B1163" s="15" t="s">
        <v>284</v>
      </c>
      <c r="E1163" s="42">
        <v>-4</v>
      </c>
      <c r="F1163" s="42">
        <v>-3</v>
      </c>
      <c r="G1163" s="18">
        <f t="shared" si="174"/>
        <v>-1</v>
      </c>
    </row>
    <row r="1164" spans="1:7" hidden="1" outlineLevel="1" x14ac:dyDescent="0.35">
      <c r="A1164" s="15"/>
      <c r="B1164" s="15" t="s">
        <v>149</v>
      </c>
      <c r="E1164" s="42">
        <v>-331</v>
      </c>
      <c r="F1164" s="42">
        <v>-191</v>
      </c>
      <c r="G1164" s="18">
        <f t="shared" ref="G1164:G1165" si="186">E1164-F1164</f>
        <v>-140</v>
      </c>
    </row>
    <row r="1165" spans="1:7" hidden="1" outlineLevel="1" x14ac:dyDescent="0.35">
      <c r="A1165" s="15"/>
      <c r="B1165" s="15" t="s">
        <v>150</v>
      </c>
      <c r="E1165" s="42">
        <v>-229</v>
      </c>
      <c r="F1165" s="42">
        <v>0</v>
      </c>
      <c r="G1165" s="18">
        <f t="shared" si="186"/>
        <v>-229</v>
      </c>
    </row>
    <row r="1166" spans="1:7" hidden="1" outlineLevel="1" x14ac:dyDescent="0.35">
      <c r="A1166" s="15"/>
      <c r="B1166" s="15" t="s">
        <v>151</v>
      </c>
      <c r="E1166" s="42">
        <v>-3951</v>
      </c>
      <c r="F1166" s="42">
        <v>-3228</v>
      </c>
      <c r="G1166" s="18">
        <f t="shared" si="174"/>
        <v>-723</v>
      </c>
    </row>
    <row r="1167" spans="1:7" hidden="1" outlineLevel="1" x14ac:dyDescent="0.35">
      <c r="A1167" s="15"/>
      <c r="B1167" s="15" t="s">
        <v>152</v>
      </c>
      <c r="E1167" s="42">
        <v>0</v>
      </c>
      <c r="F1167" s="42">
        <v>0</v>
      </c>
      <c r="G1167" s="18">
        <f t="shared" si="174"/>
        <v>0</v>
      </c>
    </row>
    <row r="1168" spans="1:7" hidden="1" outlineLevel="1" x14ac:dyDescent="0.35">
      <c r="A1168" s="15"/>
      <c r="B1168" s="15" t="s">
        <v>153</v>
      </c>
      <c r="E1168" s="42">
        <v>-70</v>
      </c>
      <c r="F1168" s="42">
        <v>0</v>
      </c>
      <c r="G1168" s="18">
        <f t="shared" si="174"/>
        <v>-70</v>
      </c>
    </row>
    <row r="1169" spans="1:7" hidden="1" outlineLevel="1" x14ac:dyDescent="0.35">
      <c r="A1169" s="15"/>
      <c r="B1169" s="15" t="s">
        <v>154</v>
      </c>
      <c r="E1169" s="42">
        <v>-3</v>
      </c>
      <c r="F1169" s="42">
        <v>-646</v>
      </c>
      <c r="G1169" s="18">
        <f t="shared" si="174"/>
        <v>643</v>
      </c>
    </row>
    <row r="1170" spans="1:7" hidden="1" outlineLevel="1" x14ac:dyDescent="0.35">
      <c r="A1170" s="15"/>
      <c r="B1170" s="15" t="s">
        <v>155</v>
      </c>
      <c r="E1170" s="42">
        <v>0</v>
      </c>
      <c r="F1170" s="42">
        <v>-42</v>
      </c>
      <c r="G1170" s="18">
        <f t="shared" si="174"/>
        <v>42</v>
      </c>
    </row>
    <row r="1171" spans="1:7" hidden="1" outlineLevel="1" x14ac:dyDescent="0.35">
      <c r="A1171" s="15"/>
      <c r="B1171" s="15" t="s">
        <v>156</v>
      </c>
      <c r="E1171" s="42">
        <v>-140</v>
      </c>
      <c r="F1171" s="42">
        <v>-141</v>
      </c>
      <c r="G1171" s="18">
        <f t="shared" si="174"/>
        <v>1</v>
      </c>
    </row>
    <row r="1172" spans="1:7" hidden="1" outlineLevel="1" x14ac:dyDescent="0.35">
      <c r="A1172" s="15"/>
      <c r="B1172" s="15" t="s">
        <v>157</v>
      </c>
      <c r="E1172" s="42">
        <v>-1</v>
      </c>
      <c r="F1172" s="42">
        <v>2</v>
      </c>
      <c r="G1172" s="18">
        <f t="shared" si="174"/>
        <v>-3</v>
      </c>
    </row>
    <row r="1173" spans="1:7" hidden="1" outlineLevel="1" x14ac:dyDescent="0.35">
      <c r="A1173" s="15"/>
      <c r="B1173" s="15" t="s">
        <v>289</v>
      </c>
      <c r="E1173" s="42">
        <v>0</v>
      </c>
      <c r="F1173" s="42">
        <v>0</v>
      </c>
      <c r="G1173" s="18">
        <f t="shared" ref="G1173" si="187">E1173-F1173</f>
        <v>0</v>
      </c>
    </row>
    <row r="1174" spans="1:7" hidden="1" outlineLevel="1" x14ac:dyDescent="0.35">
      <c r="A1174" s="15"/>
      <c r="B1174" s="15" t="s">
        <v>159</v>
      </c>
      <c r="E1174" s="42">
        <v>-1272</v>
      </c>
      <c r="F1174" s="42">
        <v>-1175</v>
      </c>
      <c r="G1174" s="18">
        <f t="shared" si="174"/>
        <v>-97</v>
      </c>
    </row>
    <row r="1175" spans="1:7" hidden="1" outlineLevel="1" x14ac:dyDescent="0.35">
      <c r="A1175" s="15"/>
      <c r="B1175" s="15" t="s">
        <v>160</v>
      </c>
      <c r="E1175" s="42">
        <v>0</v>
      </c>
      <c r="F1175" s="42">
        <v>-158</v>
      </c>
      <c r="G1175" s="18">
        <f t="shared" si="174"/>
        <v>158</v>
      </c>
    </row>
    <row r="1176" spans="1:7" hidden="1" outlineLevel="1" x14ac:dyDescent="0.35">
      <c r="A1176" s="15"/>
      <c r="B1176" s="15" t="s">
        <v>278</v>
      </c>
      <c r="E1176" s="42">
        <v>0</v>
      </c>
      <c r="F1176" s="42">
        <v>-15</v>
      </c>
      <c r="G1176" s="18">
        <f t="shared" ref="G1176:G1181" si="188">E1176-F1176</f>
        <v>15</v>
      </c>
    </row>
    <row r="1177" spans="1:7" hidden="1" outlineLevel="1" x14ac:dyDescent="0.35">
      <c r="A1177" s="15"/>
      <c r="B1177" s="15" t="s">
        <v>280</v>
      </c>
      <c r="E1177" s="42">
        <v>-15</v>
      </c>
      <c r="F1177" s="42">
        <v>0</v>
      </c>
      <c r="G1177" s="18">
        <f t="shared" si="188"/>
        <v>-15</v>
      </c>
    </row>
    <row r="1178" spans="1:7" hidden="1" outlineLevel="1" x14ac:dyDescent="0.35">
      <c r="A1178" s="15"/>
      <c r="B1178" s="15" t="s">
        <v>286</v>
      </c>
      <c r="E1178" s="42" t="s">
        <v>251</v>
      </c>
      <c r="F1178" s="42" t="s">
        <v>251</v>
      </c>
      <c r="G1178" s="42" t="s">
        <v>251</v>
      </c>
    </row>
    <row r="1179" spans="1:7" hidden="1" outlineLevel="1" x14ac:dyDescent="0.35">
      <c r="A1179" s="15"/>
      <c r="B1179" s="15" t="s">
        <v>161</v>
      </c>
      <c r="E1179" s="42">
        <v>-70</v>
      </c>
      <c r="F1179" s="42">
        <v>-71</v>
      </c>
      <c r="G1179" s="18">
        <f t="shared" si="188"/>
        <v>1</v>
      </c>
    </row>
    <row r="1180" spans="1:7" hidden="1" outlineLevel="1" x14ac:dyDescent="0.35">
      <c r="A1180" s="15"/>
      <c r="B1180" s="15" t="s">
        <v>287</v>
      </c>
      <c r="E1180" s="42" t="s">
        <v>251</v>
      </c>
      <c r="F1180" s="42" t="s">
        <v>251</v>
      </c>
      <c r="G1180" s="42" t="s">
        <v>251</v>
      </c>
    </row>
    <row r="1181" spans="1:7" ht="18" hidden="1" outlineLevel="1" thickBot="1" x14ac:dyDescent="0.4">
      <c r="A1181" s="15"/>
      <c r="B1181" s="15" t="s">
        <v>279</v>
      </c>
      <c r="E1181" s="42">
        <v>-78</v>
      </c>
      <c r="F1181" s="42">
        <v>-74</v>
      </c>
      <c r="G1181" s="18">
        <f t="shared" si="188"/>
        <v>-4</v>
      </c>
    </row>
    <row r="1182" spans="1:7" ht="18" collapsed="1" thickBot="1" x14ac:dyDescent="0.4">
      <c r="A1182" s="15"/>
      <c r="B1182" s="14" t="s">
        <v>233</v>
      </c>
      <c r="C1182" s="14"/>
      <c r="E1182" s="91">
        <f>SUM(E1155:E1181)</f>
        <v>-29695.572</v>
      </c>
      <c r="F1182" s="91">
        <f>SUM(F1155:F1181)</f>
        <v>-29643</v>
      </c>
      <c r="G1182" s="18">
        <f t="shared" si="174"/>
        <v>-52.572000000000116</v>
      </c>
    </row>
    <row r="1183" spans="1:7" ht="18" thickBot="1" x14ac:dyDescent="0.4">
      <c r="A1183" s="15"/>
      <c r="D1183" s="35"/>
      <c r="E1183" s="92"/>
      <c r="F1183" s="92"/>
      <c r="G1183" s="18"/>
    </row>
    <row r="1184" spans="1:7" ht="18" hidden="1" outlineLevel="1" thickBot="1" x14ac:dyDescent="0.4">
      <c r="A1184" s="15"/>
      <c r="B1184" s="15" t="s">
        <v>141</v>
      </c>
      <c r="E1184" s="42">
        <v>4289</v>
      </c>
      <c r="F1184" s="42">
        <v>1207</v>
      </c>
      <c r="G1184" s="18">
        <f t="shared" si="174"/>
        <v>3082</v>
      </c>
    </row>
    <row r="1185" spans="2:7" s="15" customFormat="1" ht="18" hidden="1" outlineLevel="1" thickBot="1" x14ac:dyDescent="0.4">
      <c r="B1185" s="15" t="s">
        <v>142</v>
      </c>
      <c r="E1185" s="42">
        <v>439</v>
      </c>
      <c r="F1185" s="42">
        <v>622</v>
      </c>
      <c r="G1185" s="18">
        <f t="shared" si="174"/>
        <v>-183</v>
      </c>
    </row>
    <row r="1186" spans="2:7" s="15" customFormat="1" ht="18" hidden="1" outlineLevel="1" thickBot="1" x14ac:dyDescent="0.4">
      <c r="B1186" s="15" t="s">
        <v>143</v>
      </c>
      <c r="E1186" s="42">
        <v>3258</v>
      </c>
      <c r="F1186" s="42">
        <v>765</v>
      </c>
      <c r="G1186" s="18">
        <f t="shared" ref="G1186" si="189">E1186-F1186</f>
        <v>2493</v>
      </c>
    </row>
    <row r="1187" spans="2:7" s="15" customFormat="1" ht="18" hidden="1" outlineLevel="1" thickBot="1" x14ac:dyDescent="0.4">
      <c r="B1187" s="15" t="s">
        <v>144</v>
      </c>
      <c r="E1187" s="42">
        <v>1050</v>
      </c>
      <c r="F1187" s="42">
        <v>-2787</v>
      </c>
      <c r="G1187" s="18">
        <f t="shared" si="174"/>
        <v>3837</v>
      </c>
    </row>
    <row r="1188" spans="2:7" s="15" customFormat="1" ht="18" hidden="1" outlineLevel="1" thickBot="1" x14ac:dyDescent="0.4">
      <c r="B1188" s="15" t="s">
        <v>145</v>
      </c>
      <c r="E1188" s="42">
        <v>2096</v>
      </c>
      <c r="F1188" s="42">
        <v>1607</v>
      </c>
      <c r="G1188" s="18">
        <f t="shared" ref="G1188:G1268" si="190">E1188-F1188</f>
        <v>489</v>
      </c>
    </row>
    <row r="1189" spans="2:7" s="15" customFormat="1" ht="18" hidden="1" outlineLevel="1" thickBot="1" x14ac:dyDescent="0.4">
      <c r="B1189" s="15" t="s">
        <v>146</v>
      </c>
      <c r="E1189" s="42">
        <v>3769</v>
      </c>
      <c r="F1189" s="42">
        <v>584</v>
      </c>
      <c r="G1189" s="18">
        <f t="shared" si="190"/>
        <v>3185</v>
      </c>
    </row>
    <row r="1190" spans="2:7" s="15" customFormat="1" ht="18" hidden="1" outlineLevel="1" thickBot="1" x14ac:dyDescent="0.4">
      <c r="B1190" s="15" t="s">
        <v>147</v>
      </c>
      <c r="E1190" s="42">
        <v>3122.4279999999999</v>
      </c>
      <c r="F1190" s="42">
        <v>3511.3780000000006</v>
      </c>
      <c r="G1190" s="18">
        <f t="shared" si="190"/>
        <v>-388.95000000000073</v>
      </c>
    </row>
    <row r="1191" spans="2:7" s="15" customFormat="1" ht="18" hidden="1" outlineLevel="1" thickBot="1" x14ac:dyDescent="0.4">
      <c r="B1191" s="15" t="s">
        <v>148</v>
      </c>
      <c r="E1191" s="42">
        <v>635</v>
      </c>
      <c r="F1191" s="42">
        <v>1765</v>
      </c>
      <c r="G1191" s="18">
        <f t="shared" si="190"/>
        <v>-1130</v>
      </c>
    </row>
    <row r="1192" spans="2:7" s="15" customFormat="1" ht="18" hidden="1" outlineLevel="1" thickBot="1" x14ac:dyDescent="0.4">
      <c r="B1192" s="15" t="s">
        <v>284</v>
      </c>
      <c r="E1192" s="42">
        <v>2801</v>
      </c>
      <c r="F1192" s="42">
        <v>102</v>
      </c>
      <c r="G1192" s="18">
        <f t="shared" si="190"/>
        <v>2699</v>
      </c>
    </row>
    <row r="1193" spans="2:7" s="15" customFormat="1" ht="18" hidden="1" outlineLevel="1" thickBot="1" x14ac:dyDescent="0.4">
      <c r="B1193" s="15" t="s">
        <v>149</v>
      </c>
      <c r="E1193" s="42">
        <v>2936</v>
      </c>
      <c r="F1193" s="42">
        <v>2627</v>
      </c>
      <c r="G1193" s="18">
        <f t="shared" ref="G1193:G1194" si="191">E1193-F1193</f>
        <v>309</v>
      </c>
    </row>
    <row r="1194" spans="2:7" s="15" customFormat="1" ht="18" hidden="1" outlineLevel="1" thickBot="1" x14ac:dyDescent="0.4">
      <c r="B1194" s="15" t="s">
        <v>150</v>
      </c>
      <c r="E1194" s="42">
        <v>1956</v>
      </c>
      <c r="F1194" s="42">
        <v>526</v>
      </c>
      <c r="G1194" s="18">
        <f t="shared" si="191"/>
        <v>1430</v>
      </c>
    </row>
    <row r="1195" spans="2:7" s="15" customFormat="1" ht="18" hidden="1" outlineLevel="1" thickBot="1" x14ac:dyDescent="0.4">
      <c r="B1195" s="15" t="s">
        <v>151</v>
      </c>
      <c r="E1195" s="42">
        <v>2138</v>
      </c>
      <c r="F1195" s="42">
        <v>785</v>
      </c>
      <c r="G1195" s="18">
        <f t="shared" si="190"/>
        <v>1353</v>
      </c>
    </row>
    <row r="1196" spans="2:7" s="15" customFormat="1" ht="18" hidden="1" outlineLevel="1" thickBot="1" x14ac:dyDescent="0.4">
      <c r="B1196" s="15" t="s">
        <v>152</v>
      </c>
      <c r="E1196" s="42">
        <v>223</v>
      </c>
      <c r="F1196" s="42">
        <v>21</v>
      </c>
      <c r="G1196" s="18">
        <f t="shared" si="190"/>
        <v>202</v>
      </c>
    </row>
    <row r="1197" spans="2:7" s="15" customFormat="1" ht="18" hidden="1" outlineLevel="1" thickBot="1" x14ac:dyDescent="0.4">
      <c r="B1197" s="15" t="s">
        <v>153</v>
      </c>
      <c r="E1197" s="42">
        <v>1236</v>
      </c>
      <c r="F1197" s="42">
        <v>-616</v>
      </c>
      <c r="G1197" s="18">
        <f t="shared" si="190"/>
        <v>1852</v>
      </c>
    </row>
    <row r="1198" spans="2:7" s="15" customFormat="1" ht="18" hidden="1" outlineLevel="1" thickBot="1" x14ac:dyDescent="0.4">
      <c r="B1198" s="15" t="s">
        <v>154</v>
      </c>
      <c r="E1198" s="42">
        <v>5160</v>
      </c>
      <c r="F1198" s="42">
        <v>-888</v>
      </c>
      <c r="G1198" s="18">
        <f t="shared" si="190"/>
        <v>6048</v>
      </c>
    </row>
    <row r="1199" spans="2:7" s="15" customFormat="1" ht="18" hidden="1" outlineLevel="1" thickBot="1" x14ac:dyDescent="0.4">
      <c r="B1199" s="15" t="s">
        <v>155</v>
      </c>
      <c r="E1199" s="42">
        <v>3176</v>
      </c>
      <c r="F1199" s="42">
        <v>690</v>
      </c>
      <c r="G1199" s="18">
        <f t="shared" si="190"/>
        <v>2486</v>
      </c>
    </row>
    <row r="1200" spans="2:7" s="15" customFormat="1" ht="18" hidden="1" outlineLevel="1" thickBot="1" x14ac:dyDescent="0.4">
      <c r="B1200" s="15" t="s">
        <v>156</v>
      </c>
      <c r="E1200" s="42">
        <v>160</v>
      </c>
      <c r="F1200" s="42">
        <v>170</v>
      </c>
      <c r="G1200" s="18">
        <f t="shared" si="190"/>
        <v>-10</v>
      </c>
    </row>
    <row r="1201" spans="2:7" s="15" customFormat="1" ht="18" hidden="1" outlineLevel="1" thickBot="1" x14ac:dyDescent="0.4">
      <c r="B1201" s="15" t="s">
        <v>157</v>
      </c>
      <c r="E1201" s="42">
        <v>2274</v>
      </c>
      <c r="F1201" s="42">
        <v>-1226.652100000003</v>
      </c>
      <c r="G1201" s="18">
        <f t="shared" si="190"/>
        <v>3500.652100000003</v>
      </c>
    </row>
    <row r="1202" spans="2:7" s="15" customFormat="1" ht="18" hidden="1" outlineLevel="1" thickBot="1" x14ac:dyDescent="0.4">
      <c r="B1202" s="15" t="s">
        <v>158</v>
      </c>
      <c r="E1202" s="42">
        <v>1545</v>
      </c>
      <c r="F1202" s="42">
        <v>407</v>
      </c>
      <c r="G1202" s="18">
        <f t="shared" ref="G1202" si="192">E1202-F1202</f>
        <v>1138</v>
      </c>
    </row>
    <row r="1203" spans="2:7" s="15" customFormat="1" ht="18" hidden="1" outlineLevel="1" thickBot="1" x14ac:dyDescent="0.4">
      <c r="B1203" s="15" t="s">
        <v>159</v>
      </c>
      <c r="E1203" s="42">
        <v>1781</v>
      </c>
      <c r="F1203" s="42">
        <v>1318</v>
      </c>
      <c r="G1203" s="18">
        <f t="shared" si="190"/>
        <v>463</v>
      </c>
    </row>
    <row r="1204" spans="2:7" s="15" customFormat="1" ht="18" hidden="1" outlineLevel="1" thickBot="1" x14ac:dyDescent="0.4">
      <c r="B1204" s="15" t="s">
        <v>160</v>
      </c>
      <c r="E1204" s="42">
        <v>1620</v>
      </c>
      <c r="F1204" s="42">
        <v>369</v>
      </c>
      <c r="G1204" s="18">
        <f t="shared" si="190"/>
        <v>1251</v>
      </c>
    </row>
    <row r="1205" spans="2:7" s="15" customFormat="1" ht="18" hidden="1" outlineLevel="1" thickBot="1" x14ac:dyDescent="0.4">
      <c r="B1205" s="15" t="s">
        <v>278</v>
      </c>
      <c r="E1205" s="42">
        <v>1664</v>
      </c>
      <c r="F1205" s="42">
        <v>1625</v>
      </c>
      <c r="G1205" s="18">
        <f t="shared" ref="G1205:G1210" si="193">E1205-F1205</f>
        <v>39</v>
      </c>
    </row>
    <row r="1206" spans="2:7" s="15" customFormat="1" ht="18" hidden="1" outlineLevel="1" thickBot="1" x14ac:dyDescent="0.4">
      <c r="B1206" s="15" t="s">
        <v>280</v>
      </c>
      <c r="E1206" s="42">
        <v>1041</v>
      </c>
      <c r="F1206" s="42">
        <v>358</v>
      </c>
      <c r="G1206" s="18">
        <f t="shared" si="193"/>
        <v>683</v>
      </c>
    </row>
    <row r="1207" spans="2:7" s="15" customFormat="1" ht="18" hidden="1" outlineLevel="1" thickBot="1" x14ac:dyDescent="0.4">
      <c r="B1207" s="15" t="s">
        <v>286</v>
      </c>
      <c r="E1207" s="42" t="s">
        <v>251</v>
      </c>
      <c r="F1207" s="42" t="s">
        <v>251</v>
      </c>
      <c r="G1207" s="42" t="s">
        <v>251</v>
      </c>
    </row>
    <row r="1208" spans="2:7" s="15" customFormat="1" ht="18" hidden="1" outlineLevel="1" thickBot="1" x14ac:dyDescent="0.4">
      <c r="B1208" s="15" t="s">
        <v>161</v>
      </c>
      <c r="E1208" s="42">
        <v>678</v>
      </c>
      <c r="F1208" s="42">
        <v>-179</v>
      </c>
      <c r="G1208" s="18">
        <f t="shared" si="193"/>
        <v>857</v>
      </c>
    </row>
    <row r="1209" spans="2:7" s="15" customFormat="1" ht="18" hidden="1" outlineLevel="1" thickBot="1" x14ac:dyDescent="0.4">
      <c r="B1209" s="15" t="s">
        <v>287</v>
      </c>
      <c r="E1209" s="42" t="s">
        <v>251</v>
      </c>
      <c r="F1209" s="42" t="s">
        <v>251</v>
      </c>
      <c r="G1209" s="42" t="s">
        <v>251</v>
      </c>
    </row>
    <row r="1210" spans="2:7" s="15" customFormat="1" ht="18" hidden="1" outlineLevel="1" thickBot="1" x14ac:dyDescent="0.4">
      <c r="B1210" s="15" t="s">
        <v>279</v>
      </c>
      <c r="E1210" s="42">
        <v>518</v>
      </c>
      <c r="F1210" s="42">
        <v>292</v>
      </c>
      <c r="G1210" s="18">
        <f t="shared" si="193"/>
        <v>226</v>
      </c>
    </row>
    <row r="1211" spans="2:7" ht="18" collapsed="1" thickBot="1" x14ac:dyDescent="0.4">
      <c r="B1211" s="14" t="s">
        <v>234</v>
      </c>
      <c r="C1211" s="14"/>
      <c r="E1211" s="91">
        <f>SUM(E1184:E1210)</f>
        <v>49565.428</v>
      </c>
      <c r="F1211" s="91">
        <f>SUM(F1184:F1210)</f>
        <v>13654.725899999998</v>
      </c>
      <c r="G1211" s="18">
        <f t="shared" si="190"/>
        <v>35910.702100000002</v>
      </c>
    </row>
    <row r="1212" spans="2:7" x14ac:dyDescent="0.35">
      <c r="D1212" s="35"/>
      <c r="E1212" s="92"/>
      <c r="F1212" s="92"/>
      <c r="G1212" s="18"/>
    </row>
    <row r="1213" spans="2:7" s="15" customFormat="1" hidden="1" outlineLevel="1" x14ac:dyDescent="0.35">
      <c r="B1213" s="15" t="s">
        <v>141</v>
      </c>
      <c r="E1213" s="42">
        <v>3912</v>
      </c>
      <c r="F1213" s="42">
        <v>2705</v>
      </c>
      <c r="G1213" s="18">
        <f t="shared" si="190"/>
        <v>1207</v>
      </c>
    </row>
    <row r="1214" spans="2:7" s="15" customFormat="1" hidden="1" outlineLevel="1" x14ac:dyDescent="0.35">
      <c r="B1214" s="15" t="s">
        <v>142</v>
      </c>
      <c r="E1214" s="42">
        <v>3579</v>
      </c>
      <c r="F1214" s="42">
        <v>2957</v>
      </c>
      <c r="G1214" s="18">
        <f t="shared" si="190"/>
        <v>622</v>
      </c>
    </row>
    <row r="1215" spans="2:7" s="15" customFormat="1" hidden="1" outlineLevel="1" x14ac:dyDescent="0.35">
      <c r="B1215" s="15" t="s">
        <v>143</v>
      </c>
      <c r="E1215" s="42">
        <v>8992</v>
      </c>
      <c r="F1215" s="42">
        <v>8227</v>
      </c>
      <c r="G1215" s="18">
        <f t="shared" ref="G1215" si="194">E1215-F1215</f>
        <v>765</v>
      </c>
    </row>
    <row r="1216" spans="2:7" s="15" customFormat="1" hidden="1" outlineLevel="1" x14ac:dyDescent="0.35">
      <c r="B1216" s="15" t="s">
        <v>144</v>
      </c>
      <c r="E1216" s="42">
        <v>873</v>
      </c>
      <c r="F1216" s="42">
        <v>3660</v>
      </c>
      <c r="G1216" s="18">
        <f t="shared" si="190"/>
        <v>-2787</v>
      </c>
    </row>
    <row r="1217" spans="2:7" s="15" customFormat="1" hidden="1" outlineLevel="1" x14ac:dyDescent="0.35">
      <c r="B1217" s="15" t="s">
        <v>145</v>
      </c>
      <c r="E1217" s="42">
        <v>3757</v>
      </c>
      <c r="F1217" s="42">
        <v>2150</v>
      </c>
      <c r="G1217" s="18">
        <f t="shared" si="190"/>
        <v>1607</v>
      </c>
    </row>
    <row r="1218" spans="2:7" s="15" customFormat="1" hidden="1" outlineLevel="1" x14ac:dyDescent="0.35">
      <c r="B1218" s="15" t="s">
        <v>146</v>
      </c>
      <c r="E1218" s="42">
        <v>1520</v>
      </c>
      <c r="F1218" s="42">
        <v>936</v>
      </c>
      <c r="G1218" s="18">
        <f t="shared" si="190"/>
        <v>584</v>
      </c>
    </row>
    <row r="1219" spans="2:7" s="15" customFormat="1" hidden="1" outlineLevel="1" x14ac:dyDescent="0.35">
      <c r="B1219" s="15" t="s">
        <v>147</v>
      </c>
      <c r="E1219" s="42">
        <v>8466</v>
      </c>
      <c r="F1219" s="42">
        <v>4955</v>
      </c>
      <c r="G1219" s="18">
        <f t="shared" si="190"/>
        <v>3511</v>
      </c>
    </row>
    <row r="1220" spans="2:7" s="15" customFormat="1" hidden="1" outlineLevel="1" x14ac:dyDescent="0.35">
      <c r="B1220" s="15" t="s">
        <v>148</v>
      </c>
      <c r="E1220" s="42">
        <v>3785</v>
      </c>
      <c r="F1220" s="42">
        <v>2020</v>
      </c>
      <c r="G1220" s="18">
        <f t="shared" si="190"/>
        <v>1765</v>
      </c>
    </row>
    <row r="1221" spans="2:7" s="15" customFormat="1" hidden="1" outlineLevel="1" x14ac:dyDescent="0.35">
      <c r="B1221" s="15" t="s">
        <v>284</v>
      </c>
      <c r="E1221" s="42">
        <v>183</v>
      </c>
      <c r="F1221" s="42">
        <v>81</v>
      </c>
      <c r="G1221" s="18">
        <f t="shared" si="190"/>
        <v>102</v>
      </c>
    </row>
    <row r="1222" spans="2:7" s="15" customFormat="1" hidden="1" outlineLevel="1" x14ac:dyDescent="0.35">
      <c r="B1222" s="15" t="s">
        <v>149</v>
      </c>
      <c r="E1222" s="42">
        <v>5599</v>
      </c>
      <c r="F1222" s="42">
        <v>2972</v>
      </c>
      <c r="G1222" s="18">
        <f t="shared" ref="G1222:G1223" si="195">E1222-F1222</f>
        <v>2627</v>
      </c>
    </row>
    <row r="1223" spans="2:7" s="15" customFormat="1" hidden="1" outlineLevel="1" x14ac:dyDescent="0.35">
      <c r="B1223" s="15" t="s">
        <v>150</v>
      </c>
      <c r="E1223" s="42">
        <v>1827</v>
      </c>
      <c r="F1223" s="42">
        <v>1301</v>
      </c>
      <c r="G1223" s="18">
        <f t="shared" si="195"/>
        <v>526</v>
      </c>
    </row>
    <row r="1224" spans="2:7" s="15" customFormat="1" hidden="1" outlineLevel="1" x14ac:dyDescent="0.35">
      <c r="B1224" s="15" t="s">
        <v>151</v>
      </c>
      <c r="E1224" s="42">
        <v>4066</v>
      </c>
      <c r="F1224" s="42">
        <v>3282</v>
      </c>
      <c r="G1224" s="18">
        <f t="shared" si="190"/>
        <v>784</v>
      </c>
    </row>
    <row r="1225" spans="2:7" s="15" customFormat="1" hidden="1" outlineLevel="1" x14ac:dyDescent="0.35">
      <c r="B1225" s="15" t="s">
        <v>152</v>
      </c>
      <c r="E1225" s="42">
        <v>142</v>
      </c>
      <c r="F1225" s="42">
        <v>120</v>
      </c>
      <c r="G1225" s="18">
        <f t="shared" si="190"/>
        <v>22</v>
      </c>
    </row>
    <row r="1226" spans="2:7" s="15" customFormat="1" hidden="1" outlineLevel="1" x14ac:dyDescent="0.35">
      <c r="B1226" s="15" t="s">
        <v>153</v>
      </c>
      <c r="E1226" s="42">
        <v>555</v>
      </c>
      <c r="F1226" s="42">
        <v>1171</v>
      </c>
      <c r="G1226" s="18">
        <f t="shared" si="190"/>
        <v>-616</v>
      </c>
    </row>
    <row r="1227" spans="2:7" s="15" customFormat="1" hidden="1" outlineLevel="1" x14ac:dyDescent="0.35">
      <c r="B1227" s="15" t="s">
        <v>154</v>
      </c>
      <c r="E1227" s="42">
        <v>5714</v>
      </c>
      <c r="F1227" s="42">
        <v>6602</v>
      </c>
      <c r="G1227" s="18">
        <f t="shared" si="190"/>
        <v>-888</v>
      </c>
    </row>
    <row r="1228" spans="2:7" s="15" customFormat="1" hidden="1" outlineLevel="1" x14ac:dyDescent="0.35">
      <c r="B1228" s="15" t="s">
        <v>155</v>
      </c>
      <c r="E1228" s="42">
        <v>3341</v>
      </c>
      <c r="F1228" s="42">
        <v>2651</v>
      </c>
      <c r="G1228" s="18">
        <f t="shared" si="190"/>
        <v>690</v>
      </c>
    </row>
    <row r="1229" spans="2:7" s="15" customFormat="1" hidden="1" outlineLevel="1" x14ac:dyDescent="0.35">
      <c r="B1229" s="15" t="s">
        <v>156</v>
      </c>
      <c r="E1229" s="42">
        <v>426</v>
      </c>
      <c r="F1229" s="42">
        <v>256</v>
      </c>
      <c r="G1229" s="18">
        <f t="shared" si="190"/>
        <v>170</v>
      </c>
    </row>
    <row r="1230" spans="2:7" s="15" customFormat="1" hidden="1" outlineLevel="1" x14ac:dyDescent="0.35">
      <c r="B1230" s="15" t="s">
        <v>157</v>
      </c>
      <c r="E1230" s="42">
        <v>1529</v>
      </c>
      <c r="F1230" s="42">
        <v>2756</v>
      </c>
      <c r="G1230" s="18">
        <f t="shared" si="190"/>
        <v>-1227</v>
      </c>
    </row>
    <row r="1231" spans="2:7" s="15" customFormat="1" hidden="1" outlineLevel="1" x14ac:dyDescent="0.35">
      <c r="B1231" s="15" t="s">
        <v>158</v>
      </c>
      <c r="E1231" s="42">
        <v>1928</v>
      </c>
      <c r="F1231" s="42">
        <v>1521</v>
      </c>
      <c r="G1231" s="18">
        <f t="shared" ref="G1231" si="196">E1231-F1231</f>
        <v>407</v>
      </c>
    </row>
    <row r="1232" spans="2:7" s="15" customFormat="1" hidden="1" outlineLevel="1" x14ac:dyDescent="0.35">
      <c r="B1232" s="15" t="s">
        <v>159</v>
      </c>
      <c r="E1232" s="42">
        <v>6995</v>
      </c>
      <c r="F1232" s="42">
        <v>5677</v>
      </c>
      <c r="G1232" s="18">
        <f t="shared" si="190"/>
        <v>1318</v>
      </c>
    </row>
    <row r="1233" spans="2:7" s="15" customFormat="1" hidden="1" outlineLevel="1" x14ac:dyDescent="0.35">
      <c r="B1233" s="15" t="s">
        <v>160</v>
      </c>
      <c r="E1233" s="42">
        <v>1129</v>
      </c>
      <c r="F1233" s="42">
        <v>760</v>
      </c>
      <c r="G1233" s="18">
        <f t="shared" si="190"/>
        <v>369</v>
      </c>
    </row>
    <row r="1234" spans="2:7" s="15" customFormat="1" hidden="1" outlineLevel="1" x14ac:dyDescent="0.35">
      <c r="B1234" s="15" t="s">
        <v>278</v>
      </c>
      <c r="E1234" s="42">
        <v>2426</v>
      </c>
      <c r="F1234" s="42">
        <v>801</v>
      </c>
      <c r="G1234" s="18">
        <f t="shared" ref="G1234:G1239" si="197">E1234-F1234</f>
        <v>1625</v>
      </c>
    </row>
    <row r="1235" spans="2:7" s="15" customFormat="1" hidden="1" outlineLevel="1" x14ac:dyDescent="0.35">
      <c r="B1235" s="15" t="s">
        <v>280</v>
      </c>
      <c r="E1235" s="42">
        <v>320</v>
      </c>
      <c r="F1235" s="42">
        <v>-11</v>
      </c>
      <c r="G1235" s="18">
        <f t="shared" si="197"/>
        <v>331</v>
      </c>
    </row>
    <row r="1236" spans="2:7" s="15" customFormat="1" hidden="1" outlineLevel="1" x14ac:dyDescent="0.35">
      <c r="B1236" s="15" t="s">
        <v>286</v>
      </c>
      <c r="E1236" s="42" t="s">
        <v>251</v>
      </c>
      <c r="F1236" s="42" t="s">
        <v>251</v>
      </c>
      <c r="G1236" s="42" t="s">
        <v>251</v>
      </c>
    </row>
    <row r="1237" spans="2:7" s="15" customFormat="1" hidden="1" outlineLevel="1" x14ac:dyDescent="0.35">
      <c r="B1237" s="15" t="s">
        <v>161</v>
      </c>
      <c r="E1237" s="42">
        <v>502</v>
      </c>
      <c r="F1237" s="42">
        <v>680</v>
      </c>
      <c r="G1237" s="18">
        <f t="shared" si="197"/>
        <v>-178</v>
      </c>
    </row>
    <row r="1238" spans="2:7" s="15" customFormat="1" hidden="1" outlineLevel="1" x14ac:dyDescent="0.35">
      <c r="B1238" s="15" t="s">
        <v>287</v>
      </c>
      <c r="E1238" s="42" t="s">
        <v>251</v>
      </c>
      <c r="F1238" s="42" t="s">
        <v>251</v>
      </c>
      <c r="G1238" s="42" t="s">
        <v>251</v>
      </c>
    </row>
    <row r="1239" spans="2:7" s="15" customFormat="1" hidden="1" outlineLevel="1" x14ac:dyDescent="0.35">
      <c r="B1239" s="15" t="s">
        <v>279</v>
      </c>
      <c r="E1239" s="42">
        <v>873</v>
      </c>
      <c r="F1239" s="42">
        <v>581</v>
      </c>
      <c r="G1239" s="18">
        <f t="shared" si="197"/>
        <v>292</v>
      </c>
    </row>
    <row r="1240" spans="2:7" collapsed="1" x14ac:dyDescent="0.35">
      <c r="B1240" s="15" t="s">
        <v>235</v>
      </c>
      <c r="E1240" s="43">
        <f>SUM(E1212:E1239)</f>
        <v>72439</v>
      </c>
      <c r="F1240" s="43">
        <f>SUM(F1212:F1239)</f>
        <v>58811</v>
      </c>
      <c r="G1240" s="18">
        <f t="shared" si="190"/>
        <v>13628</v>
      </c>
    </row>
    <row r="1241" spans="2:7" s="15" customFormat="1" hidden="1" outlineLevel="1" x14ac:dyDescent="0.35">
      <c r="B1241" s="15" t="s">
        <v>141</v>
      </c>
      <c r="E1241" s="42">
        <v>8201</v>
      </c>
      <c r="F1241" s="42">
        <v>3912</v>
      </c>
      <c r="G1241" s="18">
        <f t="shared" si="190"/>
        <v>4289</v>
      </c>
    </row>
    <row r="1242" spans="2:7" s="15" customFormat="1" hidden="1" outlineLevel="1" x14ac:dyDescent="0.35">
      <c r="B1242" s="15" t="s">
        <v>142</v>
      </c>
      <c r="E1242" s="42">
        <v>4018</v>
      </c>
      <c r="F1242" s="42">
        <v>3579</v>
      </c>
      <c r="G1242" s="18">
        <f t="shared" si="190"/>
        <v>439</v>
      </c>
    </row>
    <row r="1243" spans="2:7" s="15" customFormat="1" hidden="1" outlineLevel="1" x14ac:dyDescent="0.35">
      <c r="B1243" s="15" t="s">
        <v>143</v>
      </c>
      <c r="E1243" s="42">
        <v>12250</v>
      </c>
      <c r="F1243" s="42">
        <v>8992</v>
      </c>
      <c r="G1243" s="18">
        <f t="shared" ref="G1243" si="198">E1243-F1243</f>
        <v>3258</v>
      </c>
    </row>
    <row r="1244" spans="2:7" s="15" customFormat="1" hidden="1" outlineLevel="1" x14ac:dyDescent="0.35">
      <c r="B1244" s="15" t="s">
        <v>144</v>
      </c>
      <c r="E1244" s="42">
        <v>1923</v>
      </c>
      <c r="F1244" s="42">
        <v>873</v>
      </c>
      <c r="G1244" s="18">
        <f t="shared" si="190"/>
        <v>1050</v>
      </c>
    </row>
    <row r="1245" spans="2:7" s="15" customFormat="1" hidden="1" outlineLevel="1" x14ac:dyDescent="0.35">
      <c r="B1245" s="15" t="s">
        <v>145</v>
      </c>
      <c r="E1245" s="42">
        <v>5853</v>
      </c>
      <c r="F1245" s="42">
        <v>3757</v>
      </c>
      <c r="G1245" s="18">
        <f t="shared" si="190"/>
        <v>2096</v>
      </c>
    </row>
    <row r="1246" spans="2:7" s="15" customFormat="1" hidden="1" outlineLevel="1" x14ac:dyDescent="0.35">
      <c r="B1246" s="15" t="s">
        <v>146</v>
      </c>
      <c r="E1246" s="42">
        <v>5289</v>
      </c>
      <c r="F1246" s="42">
        <v>1520</v>
      </c>
      <c r="G1246" s="18">
        <f t="shared" si="190"/>
        <v>3769</v>
      </c>
    </row>
    <row r="1247" spans="2:7" s="15" customFormat="1" hidden="1" outlineLevel="1" x14ac:dyDescent="0.35">
      <c r="B1247" s="15" t="s">
        <v>147</v>
      </c>
      <c r="E1247" s="42">
        <v>11588</v>
      </c>
      <c r="F1247" s="42">
        <v>8466</v>
      </c>
      <c r="G1247" s="18">
        <f t="shared" si="190"/>
        <v>3122</v>
      </c>
    </row>
    <row r="1248" spans="2:7" s="15" customFormat="1" hidden="1" outlineLevel="1" x14ac:dyDescent="0.35">
      <c r="B1248" s="15" t="s">
        <v>148</v>
      </c>
      <c r="E1248" s="42">
        <v>4420</v>
      </c>
      <c r="F1248" s="42">
        <v>3785</v>
      </c>
      <c r="G1248" s="18">
        <f t="shared" si="190"/>
        <v>635</v>
      </c>
    </row>
    <row r="1249" spans="2:7" s="15" customFormat="1" hidden="1" outlineLevel="1" x14ac:dyDescent="0.35">
      <c r="B1249" s="15" t="s">
        <v>284</v>
      </c>
      <c r="E1249" s="42">
        <v>2984</v>
      </c>
      <c r="F1249" s="42">
        <v>183</v>
      </c>
      <c r="G1249" s="18">
        <f t="shared" si="190"/>
        <v>2801</v>
      </c>
    </row>
    <row r="1250" spans="2:7" s="15" customFormat="1" hidden="1" outlineLevel="1" x14ac:dyDescent="0.35">
      <c r="B1250" s="15" t="s">
        <v>149</v>
      </c>
      <c r="E1250" s="42">
        <v>8535</v>
      </c>
      <c r="F1250" s="42">
        <v>5599</v>
      </c>
      <c r="G1250" s="18">
        <f t="shared" ref="G1250:G1251" si="199">E1250-F1250</f>
        <v>2936</v>
      </c>
    </row>
    <row r="1251" spans="2:7" s="15" customFormat="1" hidden="1" outlineLevel="1" x14ac:dyDescent="0.35">
      <c r="B1251" s="15" t="s">
        <v>150</v>
      </c>
      <c r="E1251" s="42">
        <v>3783</v>
      </c>
      <c r="F1251" s="42">
        <v>1827</v>
      </c>
      <c r="G1251" s="18">
        <f t="shared" si="199"/>
        <v>1956</v>
      </c>
    </row>
    <row r="1252" spans="2:7" s="15" customFormat="1" hidden="1" outlineLevel="1" x14ac:dyDescent="0.35">
      <c r="B1252" s="15" t="s">
        <v>151</v>
      </c>
      <c r="E1252" s="42">
        <v>6204</v>
      </c>
      <c r="F1252" s="42">
        <v>4066</v>
      </c>
      <c r="G1252" s="18">
        <f t="shared" si="190"/>
        <v>2138</v>
      </c>
    </row>
    <row r="1253" spans="2:7" s="15" customFormat="1" hidden="1" outlineLevel="1" x14ac:dyDescent="0.35">
      <c r="B1253" s="15" t="s">
        <v>152</v>
      </c>
      <c r="E1253" s="42">
        <v>365</v>
      </c>
      <c r="F1253" s="42">
        <v>142</v>
      </c>
      <c r="G1253" s="18">
        <f t="shared" si="190"/>
        <v>223</v>
      </c>
    </row>
    <row r="1254" spans="2:7" s="15" customFormat="1" hidden="1" outlineLevel="1" x14ac:dyDescent="0.35">
      <c r="B1254" s="15" t="s">
        <v>153</v>
      </c>
      <c r="E1254" s="42">
        <v>1795</v>
      </c>
      <c r="F1254" s="42">
        <v>555</v>
      </c>
      <c r="G1254" s="18">
        <f t="shared" si="190"/>
        <v>1240</v>
      </c>
    </row>
    <row r="1255" spans="2:7" s="15" customFormat="1" hidden="1" outlineLevel="1" x14ac:dyDescent="0.35">
      <c r="B1255" s="15" t="s">
        <v>154</v>
      </c>
      <c r="E1255" s="42">
        <v>10874</v>
      </c>
      <c r="F1255" s="42">
        <v>5714</v>
      </c>
      <c r="G1255" s="18">
        <f t="shared" si="190"/>
        <v>5160</v>
      </c>
    </row>
    <row r="1256" spans="2:7" s="15" customFormat="1" hidden="1" outlineLevel="1" x14ac:dyDescent="0.35">
      <c r="B1256" s="15" t="s">
        <v>155</v>
      </c>
      <c r="E1256" s="42">
        <v>6517</v>
      </c>
      <c r="F1256" s="42">
        <v>3341</v>
      </c>
      <c r="G1256" s="18">
        <f t="shared" si="190"/>
        <v>3176</v>
      </c>
    </row>
    <row r="1257" spans="2:7" s="15" customFormat="1" hidden="1" outlineLevel="1" x14ac:dyDescent="0.35">
      <c r="B1257" s="15" t="s">
        <v>156</v>
      </c>
      <c r="E1257" s="42">
        <v>586</v>
      </c>
      <c r="F1257" s="42">
        <v>426</v>
      </c>
      <c r="G1257" s="18">
        <f t="shared" si="190"/>
        <v>160</v>
      </c>
    </row>
    <row r="1258" spans="2:7" s="15" customFormat="1" hidden="1" outlineLevel="1" x14ac:dyDescent="0.35">
      <c r="B1258" s="15" t="s">
        <v>157</v>
      </c>
      <c r="E1258" s="42">
        <v>3803</v>
      </c>
      <c r="F1258" s="42">
        <v>1529</v>
      </c>
      <c r="G1258" s="18">
        <f t="shared" si="190"/>
        <v>2274</v>
      </c>
    </row>
    <row r="1259" spans="2:7" s="15" customFormat="1" hidden="1" outlineLevel="1" x14ac:dyDescent="0.35">
      <c r="B1259" s="15" t="s">
        <v>158</v>
      </c>
      <c r="E1259" s="42">
        <v>3473</v>
      </c>
      <c r="F1259" s="42">
        <v>1928</v>
      </c>
      <c r="G1259" s="18">
        <f t="shared" ref="G1259" si="200">E1259-F1259</f>
        <v>1545</v>
      </c>
    </row>
    <row r="1260" spans="2:7" s="15" customFormat="1" hidden="1" outlineLevel="1" x14ac:dyDescent="0.35">
      <c r="B1260" s="15" t="s">
        <v>159</v>
      </c>
      <c r="E1260" s="42">
        <v>8776</v>
      </c>
      <c r="F1260" s="42">
        <v>6995</v>
      </c>
      <c r="G1260" s="18">
        <f t="shared" si="190"/>
        <v>1781</v>
      </c>
    </row>
    <row r="1261" spans="2:7" s="15" customFormat="1" hidden="1" outlineLevel="1" x14ac:dyDescent="0.35">
      <c r="B1261" s="15" t="s">
        <v>160</v>
      </c>
      <c r="E1261" s="42">
        <v>2749</v>
      </c>
      <c r="F1261" s="42">
        <v>1129</v>
      </c>
      <c r="G1261" s="18">
        <f t="shared" si="190"/>
        <v>1620</v>
      </c>
    </row>
    <row r="1262" spans="2:7" s="15" customFormat="1" hidden="1" outlineLevel="1" x14ac:dyDescent="0.35">
      <c r="B1262" s="15" t="s">
        <v>278</v>
      </c>
      <c r="E1262" s="42">
        <v>4091</v>
      </c>
      <c r="F1262" s="42">
        <v>2426</v>
      </c>
      <c r="G1262" s="18">
        <f t="shared" ref="G1262:G1267" si="201">E1262-F1262</f>
        <v>1665</v>
      </c>
    </row>
    <row r="1263" spans="2:7" s="15" customFormat="1" hidden="1" outlineLevel="1" x14ac:dyDescent="0.35">
      <c r="B1263" s="15" t="s">
        <v>280</v>
      </c>
      <c r="E1263" s="42">
        <v>1361</v>
      </c>
      <c r="F1263" s="42">
        <v>320</v>
      </c>
      <c r="G1263" s="18">
        <f t="shared" si="201"/>
        <v>1041</v>
      </c>
    </row>
    <row r="1264" spans="2:7" s="15" customFormat="1" hidden="1" outlineLevel="1" x14ac:dyDescent="0.35">
      <c r="B1264" s="15" t="s">
        <v>286</v>
      </c>
      <c r="E1264" s="42" t="s">
        <v>251</v>
      </c>
      <c r="F1264" s="42" t="s">
        <v>251</v>
      </c>
      <c r="G1264" s="42" t="s">
        <v>251</v>
      </c>
    </row>
    <row r="1265" spans="2:7" s="15" customFormat="1" hidden="1" outlineLevel="1" x14ac:dyDescent="0.35">
      <c r="B1265" s="15" t="s">
        <v>161</v>
      </c>
      <c r="E1265" s="42">
        <v>1179</v>
      </c>
      <c r="F1265" s="42">
        <v>502</v>
      </c>
      <c r="G1265" s="18">
        <f t="shared" si="201"/>
        <v>677</v>
      </c>
    </row>
    <row r="1266" spans="2:7" s="15" customFormat="1" hidden="1" outlineLevel="1" x14ac:dyDescent="0.35">
      <c r="B1266" s="15" t="s">
        <v>287</v>
      </c>
      <c r="E1266" s="42" t="s">
        <v>251</v>
      </c>
      <c r="F1266" s="42" t="s">
        <v>251</v>
      </c>
      <c r="G1266" s="42" t="s">
        <v>251</v>
      </c>
    </row>
    <row r="1267" spans="2:7" s="15" customFormat="1" hidden="1" outlineLevel="1" x14ac:dyDescent="0.35">
      <c r="B1267" s="15" t="s">
        <v>279</v>
      </c>
      <c r="E1267" s="42">
        <v>1390</v>
      </c>
      <c r="F1267" s="42">
        <v>873</v>
      </c>
      <c r="G1267" s="18">
        <f t="shared" si="201"/>
        <v>517</v>
      </c>
    </row>
    <row r="1268" spans="2:7" collapsed="1" x14ac:dyDescent="0.35">
      <c r="B1268" s="15" t="s">
        <v>236</v>
      </c>
      <c r="E1268" s="43">
        <f>SUM(E1241:E1267)</f>
        <v>122007</v>
      </c>
      <c r="F1268" s="43">
        <f>SUM(F1241:F1267)</f>
        <v>72439</v>
      </c>
      <c r="G1268" s="18">
        <f t="shared" si="190"/>
        <v>49568</v>
      </c>
    </row>
  </sheetData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pageSetUpPr fitToPage="1"/>
  </sheetPr>
  <dimension ref="A1:K86"/>
  <sheetViews>
    <sheetView zoomScaleNormal="100" workbookViewId="0">
      <selection activeCell="J48" sqref="J48"/>
    </sheetView>
  </sheetViews>
  <sheetFormatPr defaultColWidth="9.109375" defaultRowHeight="13.2" x14ac:dyDescent="0.25"/>
  <cols>
    <col min="1" max="1" width="32.44140625" style="4" bestFit="1" customWidth="1"/>
    <col min="2" max="16384" width="9.109375" style="2"/>
  </cols>
  <sheetData>
    <row r="1" spans="1:11" x14ac:dyDescent="0.25">
      <c r="A1" s="8" t="e">
        <f>#REF!</f>
        <v>#REF!</v>
      </c>
    </row>
    <row r="3" spans="1:11" x14ac:dyDescent="0.25">
      <c r="A3" s="6" t="s">
        <v>57</v>
      </c>
    </row>
    <row r="5" spans="1:11" s="3" customFormat="1" ht="27" x14ac:dyDescent="0.3">
      <c r="A5" s="1" t="s">
        <v>55</v>
      </c>
      <c r="B5" s="6" t="s">
        <v>78</v>
      </c>
      <c r="C5" s="6" t="s">
        <v>77</v>
      </c>
      <c r="D5" s="1"/>
      <c r="E5" s="1"/>
      <c r="F5" s="1"/>
      <c r="G5" s="1"/>
      <c r="H5" s="1"/>
      <c r="I5" s="1"/>
      <c r="J5" s="1"/>
      <c r="K5" s="1"/>
    </row>
    <row r="6" spans="1:11" x14ac:dyDescent="0.25">
      <c r="A6" s="4" t="s">
        <v>56</v>
      </c>
    </row>
    <row r="7" spans="1:11" s="3" customFormat="1" ht="15.6" x14ac:dyDescent="0.3">
      <c r="A7" s="2" t="s">
        <v>76</v>
      </c>
      <c r="B7" s="9">
        <v>0.01</v>
      </c>
      <c r="C7" s="10">
        <v>5.0000000000000001E-3</v>
      </c>
      <c r="D7" s="2" t="s">
        <v>81</v>
      </c>
      <c r="E7" s="1"/>
      <c r="F7" s="1"/>
      <c r="G7" s="1"/>
      <c r="H7" s="1"/>
      <c r="I7" s="1"/>
      <c r="J7" s="1"/>
      <c r="K7" s="1"/>
    </row>
    <row r="8" spans="1:11" s="3" customFormat="1" ht="12.75" customHeight="1" x14ac:dyDescent="0.3">
      <c r="A8" s="2"/>
      <c r="B8" s="11" t="s">
        <v>79</v>
      </c>
      <c r="C8" s="11" t="s">
        <v>79</v>
      </c>
      <c r="D8" s="1"/>
      <c r="E8" s="1"/>
      <c r="F8" s="1"/>
      <c r="G8" s="1"/>
      <c r="H8" s="1"/>
      <c r="I8" s="1"/>
      <c r="J8" s="1"/>
      <c r="K8" s="1"/>
    </row>
    <row r="9" spans="1:11" s="3" customFormat="1" ht="12.75" customHeight="1" x14ac:dyDescent="0.3">
      <c r="A9" s="2" t="s">
        <v>80</v>
      </c>
      <c r="B9" s="12">
        <f>B7*SoCIE!F172</f>
        <v>1.55</v>
      </c>
      <c r="C9" s="12">
        <f>B9/2</f>
        <v>0.77500000000000002</v>
      </c>
      <c r="D9" s="1"/>
      <c r="E9" s="1"/>
      <c r="F9" s="1"/>
      <c r="G9" s="1"/>
      <c r="H9" s="1"/>
      <c r="I9" s="1"/>
      <c r="J9" s="1"/>
      <c r="K9" s="1"/>
    </row>
    <row r="10" spans="1:11" x14ac:dyDescent="0.25">
      <c r="A10" s="2"/>
      <c r="B10" s="7"/>
      <c r="C10" s="5"/>
    </row>
    <row r="11" spans="1:11" x14ac:dyDescent="0.25">
      <c r="A11" s="2"/>
      <c r="B11" s="7"/>
      <c r="C11" s="5"/>
    </row>
    <row r="12" spans="1:11" x14ac:dyDescent="0.25">
      <c r="A12" s="2"/>
      <c r="B12" s="7"/>
      <c r="C12" s="5"/>
    </row>
    <row r="13" spans="1:11" x14ac:dyDescent="0.25">
      <c r="A13" s="1"/>
      <c r="B13" s="7"/>
      <c r="C13" s="5"/>
    </row>
    <row r="14" spans="1:11" x14ac:dyDescent="0.25">
      <c r="A14" s="2"/>
      <c r="B14" s="7"/>
      <c r="C14" s="5"/>
    </row>
    <row r="15" spans="1:11" x14ac:dyDescent="0.25">
      <c r="A15" s="1"/>
      <c r="B15" s="7"/>
      <c r="C15" s="5"/>
    </row>
    <row r="16" spans="1:11" x14ac:dyDescent="0.25">
      <c r="A16" s="2"/>
      <c r="B16" s="7"/>
      <c r="C16" s="5"/>
      <c r="D16" s="1"/>
    </row>
    <row r="17" spans="1:4" x14ac:dyDescent="0.25">
      <c r="A17" s="2"/>
      <c r="B17" s="7"/>
      <c r="C17" s="5"/>
    </row>
    <row r="18" spans="1:4" x14ac:dyDescent="0.25">
      <c r="A18" s="2"/>
      <c r="B18" s="7"/>
      <c r="C18" s="5"/>
      <c r="D18" s="1"/>
    </row>
    <row r="19" spans="1:4" x14ac:dyDescent="0.25">
      <c r="A19" s="13"/>
      <c r="B19" s="7"/>
      <c r="C19" s="5"/>
      <c r="D19" s="1"/>
    </row>
    <row r="20" spans="1:4" x14ac:dyDescent="0.25">
      <c r="B20" s="7"/>
      <c r="C20" s="5"/>
    </row>
    <row r="21" spans="1:4" x14ac:dyDescent="0.25">
      <c r="B21" s="7"/>
      <c r="C21" s="5"/>
    </row>
    <row r="22" spans="1:4" x14ac:dyDescent="0.25">
      <c r="B22" s="7"/>
      <c r="C22" s="5"/>
    </row>
    <row r="23" spans="1:4" x14ac:dyDescent="0.25">
      <c r="B23" s="7"/>
      <c r="C23" s="5"/>
    </row>
    <row r="24" spans="1:4" x14ac:dyDescent="0.25">
      <c r="B24" s="7"/>
      <c r="C24" s="5"/>
    </row>
    <row r="25" spans="1:4" x14ac:dyDescent="0.25">
      <c r="B25" s="7"/>
      <c r="C25" s="5"/>
    </row>
    <row r="26" spans="1:4" x14ac:dyDescent="0.25">
      <c r="B26" s="7"/>
      <c r="C26" s="5"/>
    </row>
    <row r="27" spans="1:4" x14ac:dyDescent="0.25">
      <c r="B27" s="7"/>
      <c r="C27" s="5"/>
    </row>
    <row r="28" spans="1:4" x14ac:dyDescent="0.25">
      <c r="B28" s="7"/>
      <c r="C28" s="5"/>
    </row>
    <row r="29" spans="1:4" x14ac:dyDescent="0.25">
      <c r="B29" s="7"/>
      <c r="C29" s="5"/>
    </row>
    <row r="30" spans="1:4" x14ac:dyDescent="0.25">
      <c r="B30" s="7"/>
      <c r="C30" s="5"/>
    </row>
    <row r="31" spans="1:4" x14ac:dyDescent="0.25">
      <c r="B31" s="7"/>
      <c r="C31" s="5"/>
    </row>
    <row r="32" spans="1:4" x14ac:dyDescent="0.25">
      <c r="B32" s="7"/>
      <c r="C32" s="5"/>
    </row>
    <row r="33" spans="2:3" x14ac:dyDescent="0.25">
      <c r="B33" s="7"/>
      <c r="C33" s="5"/>
    </row>
    <row r="34" spans="2:3" x14ac:dyDescent="0.25">
      <c r="B34" s="7"/>
      <c r="C34" s="5"/>
    </row>
    <row r="35" spans="2:3" x14ac:dyDescent="0.25">
      <c r="B35" s="7"/>
      <c r="C35" s="5"/>
    </row>
    <row r="36" spans="2:3" x14ac:dyDescent="0.25">
      <c r="B36" s="7"/>
      <c r="C36" s="5"/>
    </row>
    <row r="37" spans="2:3" x14ac:dyDescent="0.25">
      <c r="B37" s="7"/>
      <c r="C37" s="5"/>
    </row>
    <row r="38" spans="2:3" x14ac:dyDescent="0.25">
      <c r="B38" s="7"/>
      <c r="C38" s="5"/>
    </row>
    <row r="39" spans="2:3" x14ac:dyDescent="0.25">
      <c r="B39" s="7"/>
      <c r="C39" s="5"/>
    </row>
    <row r="40" spans="2:3" x14ac:dyDescent="0.25">
      <c r="B40" s="7"/>
      <c r="C40" s="5"/>
    </row>
    <row r="41" spans="2:3" x14ac:dyDescent="0.25">
      <c r="B41" s="7"/>
      <c r="C41" s="5"/>
    </row>
    <row r="42" spans="2:3" x14ac:dyDescent="0.25">
      <c r="B42" s="7"/>
      <c r="C42" s="5"/>
    </row>
    <row r="43" spans="2:3" x14ac:dyDescent="0.25">
      <c r="B43" s="7"/>
      <c r="C43" s="5"/>
    </row>
    <row r="44" spans="2:3" x14ac:dyDescent="0.25">
      <c r="B44" s="7"/>
      <c r="C44" s="5"/>
    </row>
    <row r="45" spans="2:3" x14ac:dyDescent="0.25">
      <c r="B45" s="7"/>
      <c r="C45" s="5"/>
    </row>
    <row r="46" spans="2:3" x14ac:dyDescent="0.25">
      <c r="B46" s="7"/>
      <c r="C46" s="5"/>
    </row>
    <row r="47" spans="2:3" x14ac:dyDescent="0.25">
      <c r="B47" s="7"/>
      <c r="C47" s="5"/>
    </row>
    <row r="48" spans="2:3" x14ac:dyDescent="0.25">
      <c r="B48" s="7"/>
      <c r="C48" s="5"/>
    </row>
    <row r="49" spans="2:3" x14ac:dyDescent="0.25">
      <c r="B49" s="7"/>
      <c r="C49" s="5"/>
    </row>
    <row r="50" spans="2:3" x14ac:dyDescent="0.25">
      <c r="B50" s="7"/>
      <c r="C50" s="5"/>
    </row>
    <row r="51" spans="2:3" x14ac:dyDescent="0.25">
      <c r="B51" s="7"/>
      <c r="C51" s="5"/>
    </row>
    <row r="52" spans="2:3" x14ac:dyDescent="0.25">
      <c r="B52" s="7"/>
      <c r="C52" s="5"/>
    </row>
    <row r="53" spans="2:3" x14ac:dyDescent="0.25">
      <c r="B53" s="7"/>
      <c r="C53" s="5"/>
    </row>
    <row r="54" spans="2:3" x14ac:dyDescent="0.25">
      <c r="B54" s="7"/>
      <c r="C54" s="5"/>
    </row>
    <row r="55" spans="2:3" x14ac:dyDescent="0.25">
      <c r="B55" s="7"/>
      <c r="C55" s="5"/>
    </row>
    <row r="56" spans="2:3" x14ac:dyDescent="0.25">
      <c r="B56" s="7"/>
      <c r="C56" s="5"/>
    </row>
    <row r="57" spans="2:3" x14ac:dyDescent="0.25">
      <c r="B57" s="7"/>
      <c r="C57" s="5"/>
    </row>
    <row r="58" spans="2:3" x14ac:dyDescent="0.25">
      <c r="B58" s="7"/>
      <c r="C58" s="5"/>
    </row>
    <row r="59" spans="2:3" x14ac:dyDescent="0.25">
      <c r="B59" s="7"/>
      <c r="C59" s="5"/>
    </row>
    <row r="60" spans="2:3" x14ac:dyDescent="0.25">
      <c r="B60" s="7"/>
      <c r="C60" s="5"/>
    </row>
    <row r="61" spans="2:3" x14ac:dyDescent="0.25">
      <c r="B61" s="7"/>
      <c r="C61" s="5"/>
    </row>
    <row r="62" spans="2:3" x14ac:dyDescent="0.25">
      <c r="B62" s="7"/>
      <c r="C62" s="5"/>
    </row>
    <row r="63" spans="2:3" x14ac:dyDescent="0.25">
      <c r="B63" s="7"/>
      <c r="C63" s="5"/>
    </row>
    <row r="64" spans="2:3" x14ac:dyDescent="0.25">
      <c r="B64" s="7"/>
      <c r="C64" s="5"/>
    </row>
    <row r="65" spans="2:3" x14ac:dyDescent="0.25">
      <c r="B65" s="7"/>
      <c r="C65" s="5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  <c r="C68" s="5"/>
    </row>
    <row r="69" spans="2:3" x14ac:dyDescent="0.25">
      <c r="B69" s="7"/>
      <c r="C69" s="5"/>
    </row>
    <row r="70" spans="2:3" x14ac:dyDescent="0.25">
      <c r="B70" s="7"/>
      <c r="C70" s="5"/>
    </row>
    <row r="71" spans="2:3" x14ac:dyDescent="0.25">
      <c r="B71" s="7"/>
      <c r="C71" s="5"/>
    </row>
    <row r="72" spans="2:3" x14ac:dyDescent="0.25">
      <c r="B72" s="7"/>
      <c r="C72" s="5"/>
    </row>
    <row r="73" spans="2:3" x14ac:dyDescent="0.25">
      <c r="B73" s="7"/>
      <c r="C73" s="5"/>
    </row>
    <row r="74" spans="2:3" x14ac:dyDescent="0.25">
      <c r="B74" s="7"/>
      <c r="C74" s="5"/>
    </row>
    <row r="75" spans="2:3" x14ac:dyDescent="0.25">
      <c r="B75" s="7"/>
      <c r="C75" s="5"/>
    </row>
    <row r="76" spans="2:3" x14ac:dyDescent="0.25">
      <c r="B76" s="7"/>
      <c r="C76" s="5"/>
    </row>
    <row r="77" spans="2:3" x14ac:dyDescent="0.25">
      <c r="B77" s="7"/>
      <c r="C77" s="5"/>
    </row>
    <row r="78" spans="2:3" x14ac:dyDescent="0.25">
      <c r="B78" s="7"/>
      <c r="C78" s="5"/>
    </row>
    <row r="79" spans="2:3" x14ac:dyDescent="0.25">
      <c r="B79" s="7"/>
      <c r="C79" s="5"/>
    </row>
    <row r="80" spans="2:3" x14ac:dyDescent="0.25">
      <c r="B80" s="7"/>
      <c r="C80" s="5"/>
    </row>
    <row r="81" spans="2:3" x14ac:dyDescent="0.25">
      <c r="B81" s="7"/>
      <c r="C81" s="5"/>
    </row>
    <row r="82" spans="2:3" x14ac:dyDescent="0.25">
      <c r="B82" s="7"/>
      <c r="C82" s="5"/>
    </row>
    <row r="83" spans="2:3" x14ac:dyDescent="0.25">
      <c r="B83" s="7"/>
      <c r="C83" s="5"/>
    </row>
    <row r="84" spans="2:3" x14ac:dyDescent="0.25">
      <c r="B84" s="7"/>
      <c r="C84" s="5"/>
    </row>
    <row r="85" spans="2:3" x14ac:dyDescent="0.25">
      <c r="B85" s="7"/>
      <c r="C85" s="5"/>
    </row>
    <row r="86" spans="2:3" x14ac:dyDescent="0.25">
      <c r="B86" s="7"/>
      <c r="C86" s="5"/>
    </row>
  </sheetData>
  <sheetProtection password="E8C5" sheet="1" objects="1" scenarios="1"/>
  <phoneticPr fontId="0" type="noConversion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K713"/>
  <sheetViews>
    <sheetView showGridLines="0" workbookViewId="0">
      <selection activeCell="E558" sqref="E558"/>
    </sheetView>
  </sheetViews>
  <sheetFormatPr defaultColWidth="9.109375" defaultRowHeight="17.399999999999999" outlineLevelRow="1" x14ac:dyDescent="0.35"/>
  <cols>
    <col min="1" max="1" width="9.109375" style="18"/>
    <col min="2" max="2" width="72" style="18" customWidth="1"/>
    <col min="3" max="4" width="15.44140625" style="18" customWidth="1"/>
    <col min="5" max="16384" width="9.109375" style="18"/>
  </cols>
  <sheetData>
    <row r="1" spans="2:9" x14ac:dyDescent="0.35">
      <c r="B1" s="70" t="s">
        <v>297</v>
      </c>
    </row>
    <row r="2" spans="2:9" ht="34.799999999999997" x14ac:dyDescent="0.35">
      <c r="B2" s="67" t="s">
        <v>296</v>
      </c>
      <c r="C2" s="143" t="s">
        <v>298</v>
      </c>
      <c r="D2" s="143" t="s">
        <v>299</v>
      </c>
    </row>
    <row r="3" spans="2:9" x14ac:dyDescent="0.35">
      <c r="B3" s="18" t="s">
        <v>66</v>
      </c>
      <c r="C3" s="144"/>
      <c r="D3" s="144"/>
    </row>
    <row r="4" spans="2:9" x14ac:dyDescent="0.35">
      <c r="C4" s="142"/>
      <c r="D4" s="142"/>
    </row>
    <row r="5" spans="2:9" x14ac:dyDescent="0.35">
      <c r="B5" s="148" t="s">
        <v>89</v>
      </c>
      <c r="C5" s="149"/>
      <c r="D5" s="150"/>
    </row>
    <row r="6" spans="2:9" s="15" customFormat="1" hidden="1" outlineLevel="1" x14ac:dyDescent="0.35">
      <c r="B6" s="15" t="s">
        <v>141</v>
      </c>
      <c r="C6" s="18">
        <v>51311</v>
      </c>
      <c r="D6" s="18">
        <v>51380</v>
      </c>
    </row>
    <row r="7" spans="2:9" s="15" customFormat="1" hidden="1" outlineLevel="1" x14ac:dyDescent="0.35">
      <c r="B7" s="15" t="s">
        <v>142</v>
      </c>
      <c r="C7" s="18">
        <v>14391</v>
      </c>
      <c r="D7" s="18">
        <v>14011</v>
      </c>
    </row>
    <row r="8" spans="2:9" s="15" customFormat="1" hidden="1" outlineLevel="1" x14ac:dyDescent="0.35">
      <c r="B8" s="15" t="s">
        <v>143</v>
      </c>
      <c r="C8" s="18">
        <v>89571</v>
      </c>
      <c r="D8" s="18">
        <v>90781</v>
      </c>
    </row>
    <row r="9" spans="2:9" s="15" customFormat="1" hidden="1" outlineLevel="1" x14ac:dyDescent="0.35">
      <c r="B9" s="15" t="s">
        <v>144</v>
      </c>
      <c r="C9" s="18">
        <v>13696</v>
      </c>
      <c r="D9" s="18">
        <v>13801</v>
      </c>
      <c r="E9" s="71"/>
      <c r="I9" s="18"/>
    </row>
    <row r="10" spans="2:9" s="15" customFormat="1" hidden="1" outlineLevel="1" x14ac:dyDescent="0.35">
      <c r="B10" s="15" t="s">
        <v>145</v>
      </c>
      <c r="C10" s="18">
        <v>46669</v>
      </c>
      <c r="D10" s="18">
        <v>45318</v>
      </c>
    </row>
    <row r="11" spans="2:9" s="15" customFormat="1" hidden="1" outlineLevel="1" x14ac:dyDescent="0.35">
      <c r="B11" s="15" t="s">
        <v>146</v>
      </c>
      <c r="C11" s="18">
        <v>70275</v>
      </c>
      <c r="D11" s="18">
        <v>67401</v>
      </c>
    </row>
    <row r="12" spans="2:9" s="15" customFormat="1" hidden="1" outlineLevel="1" x14ac:dyDescent="0.35">
      <c r="B12" s="15" t="s">
        <v>147</v>
      </c>
      <c r="C12" s="18">
        <v>57098</v>
      </c>
      <c r="D12" s="18">
        <v>55250</v>
      </c>
      <c r="E12" s="72"/>
    </row>
    <row r="13" spans="2:9" s="15" customFormat="1" hidden="1" outlineLevel="1" x14ac:dyDescent="0.35">
      <c r="B13" s="15" t="s">
        <v>148</v>
      </c>
      <c r="C13" s="18">
        <v>39378</v>
      </c>
      <c r="D13" s="18">
        <v>39959</v>
      </c>
    </row>
    <row r="14" spans="2:9" s="15" customFormat="1" hidden="1" outlineLevel="1" x14ac:dyDescent="0.35">
      <c r="B14" s="15" t="s">
        <v>284</v>
      </c>
      <c r="C14" s="18">
        <v>1087</v>
      </c>
      <c r="D14" s="18">
        <v>720</v>
      </c>
    </row>
    <row r="15" spans="2:9" s="15" customFormat="1" hidden="1" outlineLevel="1" x14ac:dyDescent="0.35">
      <c r="B15" s="15" t="s">
        <v>149</v>
      </c>
      <c r="C15" s="18">
        <v>51309</v>
      </c>
      <c r="D15" s="18">
        <v>49785</v>
      </c>
    </row>
    <row r="16" spans="2:9" s="15" customFormat="1" hidden="1" outlineLevel="1" x14ac:dyDescent="0.35">
      <c r="B16" s="15" t="s">
        <v>150</v>
      </c>
      <c r="C16" s="18">
        <v>33749</v>
      </c>
      <c r="D16" s="18">
        <v>33087</v>
      </c>
    </row>
    <row r="17" spans="2:8" s="15" customFormat="1" hidden="1" outlineLevel="1" x14ac:dyDescent="0.35">
      <c r="B17" s="15" t="s">
        <v>151</v>
      </c>
      <c r="C17" s="18">
        <v>29225</v>
      </c>
      <c r="D17" s="18">
        <v>28097</v>
      </c>
    </row>
    <row r="18" spans="2:8" s="15" customFormat="1" hidden="1" outlineLevel="1" x14ac:dyDescent="0.35">
      <c r="B18" s="15" t="s">
        <v>152</v>
      </c>
      <c r="C18" s="18">
        <v>6940</v>
      </c>
      <c r="D18" s="18">
        <v>6955</v>
      </c>
    </row>
    <row r="19" spans="2:8" s="15" customFormat="1" hidden="1" outlineLevel="1" x14ac:dyDescent="0.35">
      <c r="B19" s="15" t="s">
        <v>153</v>
      </c>
      <c r="C19" s="18">
        <v>13813</v>
      </c>
      <c r="D19" s="18">
        <v>13892</v>
      </c>
    </row>
    <row r="20" spans="2:8" s="15" customFormat="1" hidden="1" outlineLevel="1" x14ac:dyDescent="0.35">
      <c r="B20" s="15" t="s">
        <v>154</v>
      </c>
      <c r="C20" s="18">
        <v>56498</v>
      </c>
      <c r="D20" s="18">
        <v>55234</v>
      </c>
    </row>
    <row r="21" spans="2:8" s="15" customFormat="1" hidden="1" outlineLevel="1" x14ac:dyDescent="0.35">
      <c r="B21" s="15" t="s">
        <v>155</v>
      </c>
      <c r="C21" s="18">
        <v>52496</v>
      </c>
      <c r="D21" s="18">
        <v>48928</v>
      </c>
    </row>
    <row r="22" spans="2:8" s="15" customFormat="1" hidden="1" outlineLevel="1" x14ac:dyDescent="0.35">
      <c r="B22" s="15" t="s">
        <v>156</v>
      </c>
      <c r="C22" s="18">
        <v>11478</v>
      </c>
      <c r="D22" s="18">
        <v>10889</v>
      </c>
    </row>
    <row r="23" spans="2:8" s="15" customFormat="1" hidden="1" outlineLevel="1" x14ac:dyDescent="0.35">
      <c r="B23" s="15" t="s">
        <v>157</v>
      </c>
      <c r="C23" s="18">
        <v>26825</v>
      </c>
      <c r="D23" s="18">
        <v>25369.130019999997</v>
      </c>
    </row>
    <row r="24" spans="2:8" s="15" customFormat="1" hidden="1" outlineLevel="1" x14ac:dyDescent="0.35">
      <c r="B24" s="15" t="s">
        <v>158</v>
      </c>
      <c r="C24" s="18">
        <v>18991</v>
      </c>
      <c r="D24" s="18">
        <v>18045</v>
      </c>
    </row>
    <row r="25" spans="2:8" s="15" customFormat="1" hidden="1" outlineLevel="1" x14ac:dyDescent="0.35">
      <c r="B25" s="15" t="s">
        <v>159</v>
      </c>
      <c r="C25" s="18">
        <v>58985</v>
      </c>
      <c r="D25" s="18">
        <v>57745</v>
      </c>
    </row>
    <row r="26" spans="2:8" s="15" customFormat="1" hidden="1" outlineLevel="1" x14ac:dyDescent="0.35">
      <c r="B26" s="15" t="s">
        <v>160</v>
      </c>
      <c r="C26" s="18">
        <v>19339</v>
      </c>
      <c r="D26" s="18">
        <v>18809</v>
      </c>
    </row>
    <row r="27" spans="2:8" s="15" customFormat="1" hidden="1" outlineLevel="1" x14ac:dyDescent="0.35">
      <c r="B27" s="15" t="s">
        <v>278</v>
      </c>
      <c r="C27" s="18">
        <v>6107</v>
      </c>
      <c r="D27" s="18">
        <v>6287</v>
      </c>
    </row>
    <row r="28" spans="2:8" s="15" customFormat="1" hidden="1" outlineLevel="1" x14ac:dyDescent="0.35">
      <c r="B28" s="15" t="s">
        <v>280</v>
      </c>
      <c r="C28" s="18">
        <v>2123</v>
      </c>
      <c r="D28" s="18">
        <v>2553</v>
      </c>
    </row>
    <row r="29" spans="2:8" s="15" customFormat="1" hidden="1" outlineLevel="1" x14ac:dyDescent="0.35">
      <c r="B29" s="15" t="s">
        <v>286</v>
      </c>
      <c r="C29" s="18">
        <v>5391</v>
      </c>
      <c r="D29" s="18">
        <v>5589</v>
      </c>
    </row>
    <row r="30" spans="2:8" s="15" customFormat="1" hidden="1" outlineLevel="1" x14ac:dyDescent="0.35">
      <c r="B30" s="15" t="s">
        <v>161</v>
      </c>
      <c r="C30" s="18">
        <v>5566</v>
      </c>
      <c r="D30" s="18">
        <v>5349</v>
      </c>
    </row>
    <row r="31" spans="2:8" s="15" customFormat="1" hidden="1" outlineLevel="1" x14ac:dyDescent="0.35">
      <c r="B31" s="15" t="s">
        <v>287</v>
      </c>
      <c r="C31" s="18">
        <v>3545</v>
      </c>
      <c r="D31" s="18">
        <v>3006</v>
      </c>
    </row>
    <row r="32" spans="2:8" s="15" customFormat="1" hidden="1" outlineLevel="1" x14ac:dyDescent="0.35">
      <c r="B32" s="15" t="s">
        <v>279</v>
      </c>
      <c r="C32" s="18">
        <v>6476</v>
      </c>
      <c r="D32" s="18">
        <v>6248</v>
      </c>
      <c r="E32" s="18"/>
      <c r="F32" s="18"/>
      <c r="G32" s="18"/>
      <c r="H32" s="18"/>
    </row>
    <row r="33" spans="2:10" collapsed="1" x14ac:dyDescent="0.35">
      <c r="B33" s="19" t="s">
        <v>300</v>
      </c>
      <c r="C33" s="106">
        <v>792332</v>
      </c>
      <c r="D33" s="107">
        <v>774488.13002000004</v>
      </c>
      <c r="J33" s="15"/>
    </row>
    <row r="34" spans="2:10" s="15" customFormat="1" hidden="1" outlineLevel="1" x14ac:dyDescent="0.35">
      <c r="B34" s="15" t="s">
        <v>141</v>
      </c>
      <c r="C34" s="73">
        <v>0.88719767691138351</v>
      </c>
      <c r="D34" s="73">
        <v>0.86533670688984043</v>
      </c>
    </row>
    <row r="35" spans="2:10" s="15" customFormat="1" hidden="1" outlineLevel="1" x14ac:dyDescent="0.35">
      <c r="B35" s="15" t="s">
        <v>142</v>
      </c>
      <c r="C35" s="73">
        <v>0.73768327426864011</v>
      </c>
      <c r="D35" s="73">
        <v>0.71408179287702522</v>
      </c>
    </row>
    <row r="36" spans="2:10" s="15" customFormat="1" hidden="1" outlineLevel="1" x14ac:dyDescent="0.35">
      <c r="B36" s="15" t="s">
        <v>143</v>
      </c>
      <c r="C36" s="73">
        <v>0.76868629355483364</v>
      </c>
      <c r="D36" s="73">
        <v>0.74136658551899626</v>
      </c>
    </row>
    <row r="37" spans="2:10" s="15" customFormat="1" hidden="1" outlineLevel="1" x14ac:dyDescent="0.35">
      <c r="B37" s="15" t="s">
        <v>144</v>
      </c>
      <c r="C37" s="73">
        <v>0.86236857476635509</v>
      </c>
      <c r="D37" s="73">
        <v>0.82240417361060791</v>
      </c>
    </row>
    <row r="38" spans="2:10" s="15" customFormat="1" hidden="1" outlineLevel="1" x14ac:dyDescent="0.35">
      <c r="B38" s="15" t="s">
        <v>145</v>
      </c>
      <c r="C38" s="73">
        <v>0.81062375452655944</v>
      </c>
      <c r="D38" s="73">
        <v>0.79888785912882299</v>
      </c>
    </row>
    <row r="39" spans="2:10" s="15" customFormat="1" hidden="1" outlineLevel="1" x14ac:dyDescent="0.35">
      <c r="B39" s="15" t="s">
        <v>146</v>
      </c>
      <c r="C39" s="73">
        <v>0.83699750978299536</v>
      </c>
      <c r="D39" s="73">
        <v>0.81270307562202337</v>
      </c>
    </row>
    <row r="40" spans="2:10" s="15" customFormat="1" hidden="1" outlineLevel="1" x14ac:dyDescent="0.35">
      <c r="B40" s="15" t="s">
        <v>147</v>
      </c>
      <c r="C40" s="73">
        <v>0.77717258047567339</v>
      </c>
      <c r="D40" s="73">
        <v>0.76103167420814477</v>
      </c>
    </row>
    <row r="41" spans="2:10" s="15" customFormat="1" hidden="1" outlineLevel="1" x14ac:dyDescent="0.35">
      <c r="B41" s="15" t="s">
        <v>148</v>
      </c>
      <c r="C41" s="73">
        <v>0.75488851643049415</v>
      </c>
      <c r="D41" s="73">
        <v>0.70562326384544161</v>
      </c>
    </row>
    <row r="42" spans="2:10" s="15" customFormat="1" hidden="1" outlineLevel="1" x14ac:dyDescent="0.35">
      <c r="B42" s="15" t="s">
        <v>284</v>
      </c>
      <c r="C42" s="73">
        <v>1</v>
      </c>
      <c r="D42" s="73">
        <v>1</v>
      </c>
    </row>
    <row r="43" spans="2:10" s="15" customFormat="1" hidden="1" outlineLevel="1" x14ac:dyDescent="0.35">
      <c r="B43" s="15" t="s">
        <v>149</v>
      </c>
      <c r="C43" s="73">
        <v>0.77183340154748681</v>
      </c>
      <c r="D43" s="73">
        <v>0.77617756352314959</v>
      </c>
    </row>
    <row r="44" spans="2:10" s="15" customFormat="1" hidden="1" outlineLevel="1" x14ac:dyDescent="0.35">
      <c r="B44" s="15" t="s">
        <v>150</v>
      </c>
      <c r="C44" s="73">
        <v>0.7678449731843906</v>
      </c>
      <c r="D44" s="73">
        <v>0.77293196723788804</v>
      </c>
    </row>
    <row r="45" spans="2:10" s="15" customFormat="1" hidden="1" outlineLevel="1" x14ac:dyDescent="0.35">
      <c r="B45" s="15" t="s">
        <v>151</v>
      </c>
      <c r="C45" s="73">
        <v>0.75291702309666386</v>
      </c>
      <c r="D45" s="73">
        <v>0.74783784745702386</v>
      </c>
    </row>
    <row r="46" spans="2:10" s="15" customFormat="1" hidden="1" outlineLevel="1" x14ac:dyDescent="0.35">
      <c r="B46" s="15" t="s">
        <v>152</v>
      </c>
      <c r="C46" s="73">
        <v>0.72031700288184441</v>
      </c>
      <c r="D46" s="73">
        <v>0.72393961179007904</v>
      </c>
    </row>
    <row r="47" spans="2:10" s="15" customFormat="1" hidden="1" outlineLevel="1" x14ac:dyDescent="0.35">
      <c r="B47" s="15" t="s">
        <v>153</v>
      </c>
      <c r="C47" s="73">
        <v>0.71512343444581195</v>
      </c>
      <c r="D47" s="73">
        <v>0.69701986754966883</v>
      </c>
    </row>
    <row r="48" spans="2:10" s="15" customFormat="1" hidden="1" outlineLevel="1" x14ac:dyDescent="0.35">
      <c r="B48" s="15" t="s">
        <v>154</v>
      </c>
      <c r="C48" s="73">
        <v>0.76236326949626532</v>
      </c>
      <c r="D48" s="73">
        <v>0.7566535105188833</v>
      </c>
    </row>
    <row r="49" spans="2:8" s="15" customFormat="1" hidden="1" outlineLevel="1" x14ac:dyDescent="0.35">
      <c r="B49" s="15" t="s">
        <v>155</v>
      </c>
      <c r="C49" s="73">
        <v>0.79036498018896673</v>
      </c>
      <c r="D49" s="73">
        <v>0.77383093525179858</v>
      </c>
    </row>
    <row r="50" spans="2:8" s="15" customFormat="1" hidden="1" outlineLevel="1" x14ac:dyDescent="0.35">
      <c r="B50" s="15" t="s">
        <v>156</v>
      </c>
      <c r="C50" s="73">
        <v>0.70491374803972817</v>
      </c>
      <c r="D50" s="73">
        <v>0.68527872164569748</v>
      </c>
    </row>
    <row r="51" spans="2:8" s="15" customFormat="1" hidden="1" outlineLevel="1" x14ac:dyDescent="0.35">
      <c r="B51" s="15" t="s">
        <v>157</v>
      </c>
      <c r="C51" s="73">
        <v>0.66851817334575958</v>
      </c>
      <c r="D51" s="73">
        <v>0.64449745289294713</v>
      </c>
    </row>
    <row r="52" spans="2:8" s="15" customFormat="1" hidden="1" outlineLevel="1" x14ac:dyDescent="0.35">
      <c r="B52" s="15" t="s">
        <v>158</v>
      </c>
      <c r="C52" s="108">
        <v>0.80690853562213682</v>
      </c>
      <c r="D52" s="108">
        <v>0.81191465779994454</v>
      </c>
    </row>
    <row r="53" spans="2:8" s="15" customFormat="1" hidden="1" outlineLevel="1" x14ac:dyDescent="0.35">
      <c r="B53" s="15" t="s">
        <v>159</v>
      </c>
      <c r="C53" s="73">
        <v>0.86030346698313132</v>
      </c>
      <c r="D53" s="73">
        <v>0.8479002511039917</v>
      </c>
    </row>
    <row r="54" spans="2:8" s="15" customFormat="1" hidden="1" outlineLevel="1" x14ac:dyDescent="0.35">
      <c r="B54" s="15" t="s">
        <v>160</v>
      </c>
      <c r="C54" s="73">
        <v>0.75427891824809967</v>
      </c>
      <c r="D54" s="73">
        <v>0.72008081237705357</v>
      </c>
    </row>
    <row r="55" spans="2:8" s="15" customFormat="1" hidden="1" outlineLevel="1" x14ac:dyDescent="0.35">
      <c r="B55" s="15" t="s">
        <v>278</v>
      </c>
      <c r="C55" s="73">
        <v>0.87424267234321273</v>
      </c>
      <c r="D55" s="73">
        <v>0.8302847144902179</v>
      </c>
    </row>
    <row r="56" spans="2:8" s="15" customFormat="1" hidden="1" outlineLevel="1" x14ac:dyDescent="0.35">
      <c r="B56" s="15" t="s">
        <v>280</v>
      </c>
      <c r="C56" s="73">
        <v>0.61045690061234104</v>
      </c>
      <c r="D56" s="73">
        <v>0.47512730121425772</v>
      </c>
    </row>
    <row r="57" spans="2:8" s="15" customFormat="1" hidden="1" outlineLevel="1" x14ac:dyDescent="0.35">
      <c r="B57" s="15" t="s">
        <v>286</v>
      </c>
      <c r="C57" s="73">
        <v>0.57985531441291038</v>
      </c>
      <c r="D57" s="73">
        <v>0.55913401324029344</v>
      </c>
    </row>
    <row r="58" spans="2:8" s="15" customFormat="1" hidden="1" outlineLevel="1" x14ac:dyDescent="0.35">
      <c r="B58" s="15" t="s">
        <v>161</v>
      </c>
      <c r="C58" s="108">
        <v>0.51185770750988147</v>
      </c>
      <c r="D58" s="108">
        <v>0.49672836044120394</v>
      </c>
    </row>
    <row r="59" spans="2:8" s="15" customFormat="1" hidden="1" outlineLevel="1" x14ac:dyDescent="0.35">
      <c r="B59" s="15" t="s">
        <v>287</v>
      </c>
      <c r="C59" s="108">
        <v>0.64231311706629057</v>
      </c>
      <c r="D59" s="108">
        <v>0.70192947438456421</v>
      </c>
    </row>
    <row r="60" spans="2:8" s="15" customFormat="1" hidden="1" outlineLevel="1" x14ac:dyDescent="0.35">
      <c r="B60" s="15" t="s">
        <v>279</v>
      </c>
      <c r="C60" s="108">
        <v>0.77300802964793081</v>
      </c>
      <c r="D60" s="108">
        <v>0.77000640204865556</v>
      </c>
    </row>
    <row r="61" spans="2:8" collapsed="1" x14ac:dyDescent="0.35">
      <c r="B61" s="23" t="s">
        <v>274</v>
      </c>
      <c r="C61" s="109">
        <v>0.78524406435686056</v>
      </c>
      <c r="D61" s="110">
        <v>0.76795023271001062</v>
      </c>
      <c r="F61" s="73"/>
      <c r="G61" s="73"/>
      <c r="H61" s="73"/>
    </row>
    <row r="62" spans="2:8" s="15" customFormat="1" hidden="1" outlineLevel="1" x14ac:dyDescent="0.35">
      <c r="B62" s="15" t="s">
        <v>141</v>
      </c>
      <c r="C62" s="73">
        <v>0.11280232308861647</v>
      </c>
      <c r="D62" s="73">
        <v>0.13466329311015959</v>
      </c>
    </row>
    <row r="63" spans="2:8" s="15" customFormat="1" hidden="1" outlineLevel="1" x14ac:dyDescent="0.35">
      <c r="B63" s="15" t="s">
        <v>142</v>
      </c>
      <c r="C63" s="73">
        <v>0.26231672573135989</v>
      </c>
      <c r="D63" s="73">
        <v>0.28591820712297483</v>
      </c>
    </row>
    <row r="64" spans="2:8" s="15" customFormat="1" hidden="1" outlineLevel="1" x14ac:dyDescent="0.35">
      <c r="B64" s="15" t="s">
        <v>143</v>
      </c>
      <c r="C64" s="73">
        <v>0.23131370644516641</v>
      </c>
      <c r="D64" s="73">
        <v>0.25863341448100374</v>
      </c>
    </row>
    <row r="65" spans="2:4" s="15" customFormat="1" hidden="1" outlineLevel="1" x14ac:dyDescent="0.35">
      <c r="B65" s="15" t="s">
        <v>144</v>
      </c>
      <c r="C65" s="73">
        <v>0.13763142523364486</v>
      </c>
      <c r="D65" s="73">
        <v>0.17759582638939209</v>
      </c>
    </row>
    <row r="66" spans="2:4" s="15" customFormat="1" hidden="1" outlineLevel="1" x14ac:dyDescent="0.35">
      <c r="B66" s="15" t="s">
        <v>145</v>
      </c>
      <c r="C66" s="73">
        <v>0.18937624547344062</v>
      </c>
      <c r="D66" s="73">
        <v>0.20111214087117701</v>
      </c>
    </row>
    <row r="67" spans="2:4" s="15" customFormat="1" hidden="1" outlineLevel="1" x14ac:dyDescent="0.35">
      <c r="B67" s="15" t="s">
        <v>146</v>
      </c>
      <c r="C67" s="73">
        <v>0.16300249021700464</v>
      </c>
      <c r="D67" s="73">
        <v>0.1872969243779766</v>
      </c>
    </row>
    <row r="68" spans="2:4" s="15" customFormat="1" hidden="1" outlineLevel="1" x14ac:dyDescent="0.35">
      <c r="B68" s="15" t="s">
        <v>147</v>
      </c>
      <c r="C68" s="73">
        <v>0.22282741952432661</v>
      </c>
      <c r="D68" s="73">
        <v>0.2389683257918552</v>
      </c>
    </row>
    <row r="69" spans="2:4" s="15" customFormat="1" hidden="1" outlineLevel="1" x14ac:dyDescent="0.35">
      <c r="B69" s="15" t="s">
        <v>148</v>
      </c>
      <c r="C69" s="73">
        <v>0.24511148356950582</v>
      </c>
      <c r="D69" s="73">
        <v>0.29437673615455845</v>
      </c>
    </row>
    <row r="70" spans="2:4" s="15" customFormat="1" hidden="1" outlineLevel="1" x14ac:dyDescent="0.35">
      <c r="B70" s="15" t="s">
        <v>284</v>
      </c>
      <c r="C70" s="73">
        <v>0</v>
      </c>
      <c r="D70" s="73">
        <v>0</v>
      </c>
    </row>
    <row r="71" spans="2:4" s="15" customFormat="1" hidden="1" outlineLevel="1" x14ac:dyDescent="0.35">
      <c r="B71" s="15" t="s">
        <v>149</v>
      </c>
      <c r="C71" s="73">
        <v>0.22816659845251319</v>
      </c>
      <c r="D71" s="73">
        <v>0.22382243647685046</v>
      </c>
    </row>
    <row r="72" spans="2:4" s="15" customFormat="1" hidden="1" outlineLevel="1" x14ac:dyDescent="0.35">
      <c r="B72" s="15" t="s">
        <v>150</v>
      </c>
      <c r="C72" s="73">
        <v>0.23215502681560934</v>
      </c>
      <c r="D72" s="73">
        <v>0.22706803276211202</v>
      </c>
    </row>
    <row r="73" spans="2:4" s="15" customFormat="1" hidden="1" outlineLevel="1" x14ac:dyDescent="0.35">
      <c r="B73" s="15" t="s">
        <v>151</v>
      </c>
      <c r="C73" s="73">
        <v>0.24708297690333619</v>
      </c>
      <c r="D73" s="73">
        <v>0.25216215254297614</v>
      </c>
    </row>
    <row r="74" spans="2:4" s="15" customFormat="1" hidden="1" outlineLevel="1" x14ac:dyDescent="0.35">
      <c r="B74" s="15" t="s">
        <v>152</v>
      </c>
      <c r="C74" s="73">
        <v>0.27968299711815564</v>
      </c>
      <c r="D74" s="73">
        <v>0.2760603882099209</v>
      </c>
    </row>
    <row r="75" spans="2:4" s="15" customFormat="1" hidden="1" outlineLevel="1" x14ac:dyDescent="0.35">
      <c r="B75" s="15" t="s">
        <v>153</v>
      </c>
      <c r="C75" s="73">
        <v>0.28487656555418811</v>
      </c>
      <c r="D75" s="73">
        <v>0.30298013245033112</v>
      </c>
    </row>
    <row r="76" spans="2:4" s="15" customFormat="1" hidden="1" outlineLevel="1" x14ac:dyDescent="0.35">
      <c r="B76" s="15" t="s">
        <v>154</v>
      </c>
      <c r="C76" s="73">
        <v>0.23763673050373466</v>
      </c>
      <c r="D76" s="73">
        <v>0.2433464894811167</v>
      </c>
    </row>
    <row r="77" spans="2:4" s="15" customFormat="1" hidden="1" outlineLevel="1" x14ac:dyDescent="0.35">
      <c r="B77" s="15" t="s">
        <v>155</v>
      </c>
      <c r="C77" s="73">
        <v>0.20963501981103322</v>
      </c>
      <c r="D77" s="73">
        <v>0.22616906474820145</v>
      </c>
    </row>
    <row r="78" spans="2:4" s="15" customFormat="1" hidden="1" outlineLevel="1" x14ac:dyDescent="0.35">
      <c r="B78" s="15" t="s">
        <v>156</v>
      </c>
      <c r="C78" s="73">
        <v>0.29508625196027183</v>
      </c>
      <c r="D78" s="73">
        <v>0.31472127835430252</v>
      </c>
    </row>
    <row r="79" spans="2:4" s="15" customFormat="1" hidden="1" outlineLevel="1" x14ac:dyDescent="0.35">
      <c r="B79" s="15" t="s">
        <v>157</v>
      </c>
      <c r="C79" s="73">
        <v>0.33148182665424047</v>
      </c>
      <c r="D79" s="73">
        <v>0.35550254710705287</v>
      </c>
    </row>
    <row r="80" spans="2:4" s="15" customFormat="1" hidden="1" outlineLevel="1" x14ac:dyDescent="0.35">
      <c r="B80" s="15" t="s">
        <v>158</v>
      </c>
      <c r="C80" s="73">
        <v>0.1930914643778632</v>
      </c>
      <c r="D80" s="73">
        <v>0.18808534220005541</v>
      </c>
    </row>
    <row r="81" spans="2:4" s="15" customFormat="1" hidden="1" outlineLevel="1" x14ac:dyDescent="0.35">
      <c r="B81" s="15" t="s">
        <v>159</v>
      </c>
      <c r="C81" s="73">
        <v>0.13969653301686868</v>
      </c>
      <c r="D81" s="73">
        <v>0.1520997488960083</v>
      </c>
    </row>
    <row r="82" spans="2:4" s="15" customFormat="1" hidden="1" outlineLevel="1" x14ac:dyDescent="0.35">
      <c r="B82" s="15" t="s">
        <v>160</v>
      </c>
      <c r="C82" s="73">
        <v>0.2457210817519003</v>
      </c>
      <c r="D82" s="73">
        <v>0.27991918762294649</v>
      </c>
    </row>
    <row r="83" spans="2:4" s="15" customFormat="1" hidden="1" outlineLevel="1" x14ac:dyDescent="0.35">
      <c r="B83" s="15" t="s">
        <v>278</v>
      </c>
      <c r="C83" s="73">
        <v>0.12575732765678729</v>
      </c>
      <c r="D83" s="73">
        <v>0.1697152855097821</v>
      </c>
    </row>
    <row r="84" spans="2:4" s="15" customFormat="1" hidden="1" outlineLevel="1" x14ac:dyDescent="0.35">
      <c r="B84" s="15" t="s">
        <v>280</v>
      </c>
      <c r="C84" s="73">
        <v>0.38954309938765896</v>
      </c>
      <c r="D84" s="73">
        <v>0.52487269878574228</v>
      </c>
    </row>
    <row r="85" spans="2:4" s="15" customFormat="1" hidden="1" outlineLevel="1" x14ac:dyDescent="0.35">
      <c r="B85" s="15" t="s">
        <v>286</v>
      </c>
      <c r="C85" s="73">
        <v>0.42014468558708962</v>
      </c>
      <c r="D85" s="73">
        <v>0.44086598675970656</v>
      </c>
    </row>
    <row r="86" spans="2:4" s="15" customFormat="1" hidden="1" outlineLevel="1" x14ac:dyDescent="0.35">
      <c r="B86" s="15" t="s">
        <v>161</v>
      </c>
      <c r="C86" s="73">
        <v>0.48814229249011859</v>
      </c>
      <c r="D86" s="73">
        <v>0.50327163955879606</v>
      </c>
    </row>
    <row r="87" spans="2:4" s="15" customFormat="1" hidden="1" outlineLevel="1" x14ac:dyDescent="0.35">
      <c r="B87" s="15" t="s">
        <v>287</v>
      </c>
      <c r="C87" s="73">
        <v>0.35768688293370943</v>
      </c>
      <c r="D87" s="73">
        <v>0.29807052561543579</v>
      </c>
    </row>
    <row r="88" spans="2:4" s="15" customFormat="1" hidden="1" outlineLevel="1" x14ac:dyDescent="0.35">
      <c r="B88" s="15" t="s">
        <v>279</v>
      </c>
      <c r="C88" s="73">
        <v>0.22699197035206917</v>
      </c>
      <c r="D88" s="73">
        <v>0.22999359795134444</v>
      </c>
    </row>
    <row r="89" spans="2:4" collapsed="1" x14ac:dyDescent="0.35">
      <c r="B89" s="23" t="s">
        <v>275</v>
      </c>
      <c r="C89" s="109">
        <v>0.2147559356431395</v>
      </c>
      <c r="D89" s="110">
        <v>0.23204976728998941</v>
      </c>
    </row>
    <row r="90" spans="2:4" s="15" customFormat="1" hidden="1" outlineLevel="1" x14ac:dyDescent="0.35">
      <c r="B90" s="15" t="s">
        <v>141</v>
      </c>
      <c r="C90" s="73">
        <v>8.2945177447330987E-2</v>
      </c>
      <c r="D90" s="73">
        <v>8.4565978980147921E-2</v>
      </c>
    </row>
    <row r="91" spans="2:4" s="15" customFormat="1" hidden="1" outlineLevel="1" x14ac:dyDescent="0.35">
      <c r="B91" s="15" t="s">
        <v>142</v>
      </c>
      <c r="C91" s="73">
        <v>9.2418872906677788E-2</v>
      </c>
      <c r="D91" s="73">
        <v>9.8779530368995783E-2</v>
      </c>
    </row>
    <row r="92" spans="2:4" s="15" customFormat="1" hidden="1" outlineLevel="1" x14ac:dyDescent="0.35">
      <c r="B92" s="15" t="s">
        <v>143</v>
      </c>
      <c r="C92" s="73">
        <v>0.18575208493820544</v>
      </c>
      <c r="D92" s="73">
        <v>0.19706766834469769</v>
      </c>
    </row>
    <row r="93" spans="2:4" s="15" customFormat="1" hidden="1" outlineLevel="1" x14ac:dyDescent="0.35">
      <c r="B93" s="15" t="s">
        <v>144</v>
      </c>
      <c r="C93" s="73">
        <v>0.11382885514018691</v>
      </c>
      <c r="D93" s="73">
        <v>0.10252880226070575</v>
      </c>
    </row>
    <row r="94" spans="2:4" s="15" customFormat="1" hidden="1" outlineLevel="1" x14ac:dyDescent="0.35">
      <c r="B94" s="15" t="s">
        <v>145</v>
      </c>
      <c r="C94" s="73">
        <v>0.11853693029634232</v>
      </c>
      <c r="D94" s="73">
        <v>0.11862835959221502</v>
      </c>
    </row>
    <row r="95" spans="2:4" s="15" customFormat="1" hidden="1" outlineLevel="1" x14ac:dyDescent="0.35">
      <c r="B95" s="15" t="s">
        <v>146</v>
      </c>
      <c r="C95" s="73">
        <v>0.12307363927427961</v>
      </c>
      <c r="D95" s="73">
        <v>0.13852910194210769</v>
      </c>
    </row>
    <row r="96" spans="2:4" s="15" customFormat="1" hidden="1" outlineLevel="1" x14ac:dyDescent="0.35">
      <c r="B96" s="15" t="s">
        <v>147</v>
      </c>
      <c r="C96" s="73">
        <v>0.18182773477179587</v>
      </c>
      <c r="D96" s="73">
        <v>0.18014479638009051</v>
      </c>
    </row>
    <row r="97" spans="2:4" s="15" customFormat="1" hidden="1" outlineLevel="1" x14ac:dyDescent="0.35">
      <c r="B97" s="15" t="s">
        <v>148</v>
      </c>
      <c r="C97" s="73">
        <v>0.20727309665295343</v>
      </c>
      <c r="D97" s="73">
        <v>0.19807802998073024</v>
      </c>
    </row>
    <row r="98" spans="2:4" s="15" customFormat="1" hidden="1" outlineLevel="1" x14ac:dyDescent="0.35">
      <c r="B98" s="15" t="s">
        <v>284</v>
      </c>
      <c r="C98" s="73">
        <v>0</v>
      </c>
      <c r="D98" s="73">
        <v>0</v>
      </c>
    </row>
    <row r="99" spans="2:4" s="15" customFormat="1" hidden="1" outlineLevel="1" x14ac:dyDescent="0.35">
      <c r="B99" s="15" t="s">
        <v>149</v>
      </c>
      <c r="C99" s="73">
        <v>0.11385916700773743</v>
      </c>
      <c r="D99" s="73">
        <v>0</v>
      </c>
    </row>
    <row r="100" spans="2:4" s="15" customFormat="1" hidden="1" outlineLevel="1" x14ac:dyDescent="0.35">
      <c r="B100" s="15" t="s">
        <v>150</v>
      </c>
      <c r="C100" s="73">
        <v>0.16009363240392308</v>
      </c>
      <c r="D100" s="73">
        <v>0.15160032641218604</v>
      </c>
    </row>
    <row r="101" spans="2:4" s="15" customFormat="1" hidden="1" outlineLevel="1" x14ac:dyDescent="0.35">
      <c r="B101" s="15" t="s">
        <v>151</v>
      </c>
      <c r="C101" s="73">
        <v>0.1774508126603935</v>
      </c>
      <c r="D101" s="73">
        <v>0.1611915862903513</v>
      </c>
    </row>
    <row r="102" spans="2:4" s="15" customFormat="1" hidden="1" outlineLevel="1" x14ac:dyDescent="0.35">
      <c r="B102" s="15" t="s">
        <v>152</v>
      </c>
      <c r="C102" s="73">
        <v>0.10072046109510087</v>
      </c>
      <c r="D102" s="73">
        <v>0.10927390366642703</v>
      </c>
    </row>
    <row r="103" spans="2:4" s="15" customFormat="1" hidden="1" outlineLevel="1" x14ac:dyDescent="0.35">
      <c r="B103" s="15" t="s">
        <v>153</v>
      </c>
      <c r="C103" s="73">
        <v>0.15391298052559182</v>
      </c>
      <c r="D103" s="73">
        <v>0.14850273538727324</v>
      </c>
    </row>
    <row r="104" spans="2:4" s="15" customFormat="1" hidden="1" outlineLevel="1" x14ac:dyDescent="0.35">
      <c r="B104" s="15" t="s">
        <v>154</v>
      </c>
      <c r="C104" s="73">
        <v>0.10140181953343481</v>
      </c>
      <c r="D104" s="73">
        <v>0.12566535105188834</v>
      </c>
    </row>
    <row r="105" spans="2:4" s="15" customFormat="1" hidden="1" outlineLevel="1" x14ac:dyDescent="0.35">
      <c r="B105" s="15" t="s">
        <v>155</v>
      </c>
      <c r="C105" s="73">
        <v>0.14850655288021944</v>
      </c>
      <c r="D105" s="73">
        <v>0.16215663832570307</v>
      </c>
    </row>
    <row r="106" spans="2:4" s="15" customFormat="1" hidden="1" outlineLevel="1" x14ac:dyDescent="0.35">
      <c r="B106" s="15" t="s">
        <v>156</v>
      </c>
      <c r="C106" s="73">
        <v>0.14305628158215716</v>
      </c>
      <c r="D106" s="73">
        <v>0.16438607769308478</v>
      </c>
    </row>
    <row r="107" spans="2:4" s="15" customFormat="1" hidden="1" outlineLevel="1" x14ac:dyDescent="0.35">
      <c r="B107" s="15" t="s">
        <v>157</v>
      </c>
      <c r="C107" s="73">
        <v>0.21453867660764211</v>
      </c>
      <c r="D107" s="73">
        <v>0.20235912922330476</v>
      </c>
    </row>
    <row r="108" spans="2:4" s="15" customFormat="1" hidden="1" outlineLevel="1" x14ac:dyDescent="0.35">
      <c r="B108" s="15" t="s">
        <v>158</v>
      </c>
      <c r="C108" s="73">
        <v>0.17424042967721554</v>
      </c>
      <c r="D108" s="73">
        <v>0.16724854530340816</v>
      </c>
    </row>
    <row r="109" spans="2:4" s="15" customFormat="1" hidden="1" outlineLevel="1" x14ac:dyDescent="0.35">
      <c r="B109" s="15" t="s">
        <v>159</v>
      </c>
      <c r="C109" s="73">
        <v>9.9957616343138087E-2</v>
      </c>
      <c r="D109" s="73">
        <v>9.7688111524807344E-2</v>
      </c>
    </row>
    <row r="110" spans="2:4" s="15" customFormat="1" hidden="1" outlineLevel="1" x14ac:dyDescent="0.35">
      <c r="B110" s="15" t="s">
        <v>160</v>
      </c>
      <c r="C110" s="73">
        <v>0.1777237706189565</v>
      </c>
      <c r="D110" s="73">
        <v>0.17241745972672656</v>
      </c>
    </row>
    <row r="111" spans="2:4" s="15" customFormat="1" hidden="1" outlineLevel="1" x14ac:dyDescent="0.35">
      <c r="B111" s="15" t="s">
        <v>278</v>
      </c>
      <c r="C111" s="73">
        <v>0.12510234157524153</v>
      </c>
      <c r="D111" s="73">
        <v>0.13440432638778432</v>
      </c>
    </row>
    <row r="112" spans="2:4" s="15" customFormat="1" hidden="1" outlineLevel="1" x14ac:dyDescent="0.35">
      <c r="B112" s="15" t="s">
        <v>280</v>
      </c>
      <c r="C112" s="73">
        <v>5.9349976448422041E-2</v>
      </c>
      <c r="D112" s="73">
        <v>5.3662358010184097E-2</v>
      </c>
    </row>
    <row r="113" spans="2:4" s="15" customFormat="1" hidden="1" outlineLevel="1" x14ac:dyDescent="0.35">
      <c r="B113" s="15" t="s">
        <v>286</v>
      </c>
      <c r="C113" s="73">
        <v>0.17529215358931552</v>
      </c>
      <c r="D113" s="73">
        <v>0.18536410806942208</v>
      </c>
    </row>
    <row r="114" spans="2:4" s="15" customFormat="1" hidden="1" outlineLevel="1" x14ac:dyDescent="0.35">
      <c r="B114" s="15" t="s">
        <v>161</v>
      </c>
      <c r="C114" s="73">
        <v>0.12306863097376931</v>
      </c>
      <c r="D114" s="73">
        <v>8.5997382688352969E-2</v>
      </c>
    </row>
    <row r="115" spans="2:4" s="15" customFormat="1" hidden="1" outlineLevel="1" x14ac:dyDescent="0.35">
      <c r="B115" s="15" t="s">
        <v>287</v>
      </c>
      <c r="C115" s="73">
        <v>0.2688293370944993</v>
      </c>
      <c r="D115" s="73">
        <v>0.19194943446440452</v>
      </c>
    </row>
    <row r="116" spans="2:4" s="15" customFormat="1" hidden="1" outlineLevel="1" x14ac:dyDescent="0.35">
      <c r="B116" s="15" t="s">
        <v>279</v>
      </c>
      <c r="C116" s="73">
        <v>0.11689314391599753</v>
      </c>
      <c r="D116" s="73">
        <v>0.13204225352112675</v>
      </c>
    </row>
    <row r="117" spans="2:4" ht="15" customHeight="1" collapsed="1" x14ac:dyDescent="0.35">
      <c r="B117" s="74" t="s">
        <v>61</v>
      </c>
      <c r="C117" s="109">
        <v>0.14332123402815991</v>
      </c>
      <c r="D117" s="110">
        <v>0.14675199096603966</v>
      </c>
    </row>
    <row r="118" spans="2:4" s="15" customFormat="1" hidden="1" outlineLevel="1" x14ac:dyDescent="0.35">
      <c r="B118" s="15" t="s">
        <v>141</v>
      </c>
      <c r="C118" s="73">
        <v>0</v>
      </c>
      <c r="D118" s="73">
        <v>0</v>
      </c>
    </row>
    <row r="119" spans="2:4" s="15" customFormat="1" hidden="1" outlineLevel="1" x14ac:dyDescent="0.35">
      <c r="B119" s="15" t="s">
        <v>142</v>
      </c>
      <c r="C119" s="73">
        <v>0</v>
      </c>
      <c r="D119" s="73">
        <v>0</v>
      </c>
    </row>
    <row r="120" spans="2:4" s="15" customFormat="1" hidden="1" outlineLevel="1" x14ac:dyDescent="0.35">
      <c r="B120" s="15" t="s">
        <v>143</v>
      </c>
      <c r="C120" s="73">
        <v>0</v>
      </c>
      <c r="D120" s="73">
        <v>0</v>
      </c>
    </row>
    <row r="121" spans="2:4" s="15" customFormat="1" hidden="1" outlineLevel="1" x14ac:dyDescent="0.35">
      <c r="B121" s="15" t="s">
        <v>144</v>
      </c>
      <c r="C121" s="73">
        <v>0</v>
      </c>
      <c r="D121" s="73">
        <v>0</v>
      </c>
    </row>
    <row r="122" spans="2:4" s="15" customFormat="1" hidden="1" outlineLevel="1" x14ac:dyDescent="0.35">
      <c r="B122" s="15" t="s">
        <v>145</v>
      </c>
      <c r="C122" s="73">
        <v>0</v>
      </c>
      <c r="D122" s="73">
        <v>0</v>
      </c>
    </row>
    <row r="123" spans="2:4" s="15" customFormat="1" hidden="1" outlineLevel="1" x14ac:dyDescent="0.35">
      <c r="B123" s="15" t="s">
        <v>146</v>
      </c>
      <c r="C123" s="73">
        <v>0</v>
      </c>
      <c r="D123" s="73">
        <v>0</v>
      </c>
    </row>
    <row r="124" spans="2:4" s="15" customFormat="1" hidden="1" outlineLevel="1" x14ac:dyDescent="0.35">
      <c r="B124" s="15" t="s">
        <v>147</v>
      </c>
      <c r="C124" s="73">
        <v>0</v>
      </c>
      <c r="D124" s="73">
        <v>0</v>
      </c>
    </row>
    <row r="125" spans="2:4" s="15" customFormat="1" hidden="1" outlineLevel="1" x14ac:dyDescent="0.35">
      <c r="B125" s="15" t="s">
        <v>148</v>
      </c>
      <c r="C125" s="73">
        <v>0</v>
      </c>
      <c r="D125" s="73">
        <v>0</v>
      </c>
    </row>
    <row r="126" spans="2:4" s="15" customFormat="1" hidden="1" outlineLevel="1" x14ac:dyDescent="0.35">
      <c r="B126" s="15" t="s">
        <v>284</v>
      </c>
      <c r="C126" s="73">
        <v>0</v>
      </c>
      <c r="D126" s="73">
        <v>0</v>
      </c>
    </row>
    <row r="127" spans="2:4" s="15" customFormat="1" hidden="1" outlineLevel="1" x14ac:dyDescent="0.35">
      <c r="B127" s="15" t="s">
        <v>149</v>
      </c>
      <c r="C127" s="73">
        <v>0</v>
      </c>
      <c r="D127" s="73">
        <v>0</v>
      </c>
    </row>
    <row r="128" spans="2:4" s="15" customFormat="1" hidden="1" outlineLevel="1" x14ac:dyDescent="0.35">
      <c r="B128" s="15" t="s">
        <v>150</v>
      </c>
      <c r="C128" s="73">
        <v>0</v>
      </c>
      <c r="D128" s="73">
        <v>0</v>
      </c>
    </row>
    <row r="129" spans="2:4" s="15" customFormat="1" hidden="1" outlineLevel="1" x14ac:dyDescent="0.35">
      <c r="B129" s="15" t="s">
        <v>151</v>
      </c>
      <c r="C129" s="73">
        <v>1.3721129170230967E-2</v>
      </c>
      <c r="D129" s="73">
        <v>6.8334697654553866E-3</v>
      </c>
    </row>
    <row r="130" spans="2:4" s="15" customFormat="1" hidden="1" outlineLevel="1" x14ac:dyDescent="0.35">
      <c r="B130" s="15" t="s">
        <v>152</v>
      </c>
      <c r="C130" s="73">
        <v>7.8674351585014415E-2</v>
      </c>
      <c r="D130" s="73">
        <v>7.0596693026599572E-2</v>
      </c>
    </row>
    <row r="131" spans="2:4" s="15" customFormat="1" hidden="1" outlineLevel="1" x14ac:dyDescent="0.35">
      <c r="B131" s="15" t="s">
        <v>153</v>
      </c>
      <c r="C131" s="73">
        <v>0</v>
      </c>
      <c r="D131" s="73">
        <v>0</v>
      </c>
    </row>
    <row r="132" spans="2:4" s="15" customFormat="1" hidden="1" outlineLevel="1" x14ac:dyDescent="0.35">
      <c r="B132" s="15" t="s">
        <v>154</v>
      </c>
      <c r="C132" s="73">
        <v>0</v>
      </c>
      <c r="D132" s="73">
        <v>0</v>
      </c>
    </row>
    <row r="133" spans="2:4" s="15" customFormat="1" hidden="1" outlineLevel="1" x14ac:dyDescent="0.35">
      <c r="B133" s="15" t="s">
        <v>155</v>
      </c>
      <c r="C133" s="73">
        <v>0</v>
      </c>
      <c r="D133" s="73">
        <v>0</v>
      </c>
    </row>
    <row r="134" spans="2:4" s="15" customFormat="1" hidden="1" outlineLevel="1" x14ac:dyDescent="0.35">
      <c r="B134" s="15" t="s">
        <v>156</v>
      </c>
      <c r="C134" s="73">
        <v>0</v>
      </c>
      <c r="D134" s="73">
        <v>0</v>
      </c>
    </row>
    <row r="135" spans="2:4" s="15" customFormat="1" hidden="1" outlineLevel="1" x14ac:dyDescent="0.35">
      <c r="B135" s="15" t="s">
        <v>157</v>
      </c>
      <c r="C135" s="73">
        <v>9.0214352283317801E-3</v>
      </c>
      <c r="D135" s="73">
        <v>1.0696127135068388E-2</v>
      </c>
    </row>
    <row r="136" spans="2:4" s="15" customFormat="1" hidden="1" outlineLevel="1" x14ac:dyDescent="0.35">
      <c r="B136" s="15" t="s">
        <v>158</v>
      </c>
      <c r="C136" s="73">
        <v>0</v>
      </c>
      <c r="D136" s="73">
        <v>0</v>
      </c>
    </row>
    <row r="137" spans="2:4" s="15" customFormat="1" hidden="1" outlineLevel="1" x14ac:dyDescent="0.35">
      <c r="B137" s="15" t="s">
        <v>159</v>
      </c>
      <c r="C137" s="73">
        <v>0</v>
      </c>
      <c r="D137" s="73">
        <v>0</v>
      </c>
    </row>
    <row r="138" spans="2:4" s="15" customFormat="1" hidden="1" outlineLevel="1" x14ac:dyDescent="0.35">
      <c r="B138" s="15" t="s">
        <v>160</v>
      </c>
      <c r="C138" s="73">
        <v>0</v>
      </c>
      <c r="D138" s="73">
        <v>0</v>
      </c>
    </row>
    <row r="139" spans="2:4" s="15" customFormat="1" hidden="1" outlineLevel="1" x14ac:dyDescent="0.35">
      <c r="B139" s="15" t="s">
        <v>278</v>
      </c>
      <c r="C139" s="73">
        <v>0</v>
      </c>
      <c r="D139" s="73">
        <v>0</v>
      </c>
    </row>
    <row r="140" spans="2:4" s="15" customFormat="1" hidden="1" outlineLevel="1" x14ac:dyDescent="0.35">
      <c r="B140" s="15" t="s">
        <v>280</v>
      </c>
      <c r="C140" s="73">
        <v>0</v>
      </c>
      <c r="D140" s="73">
        <v>0</v>
      </c>
    </row>
    <row r="141" spans="2:4" s="15" customFormat="1" hidden="1" outlineLevel="1" x14ac:dyDescent="0.35">
      <c r="B141" s="15" t="s">
        <v>286</v>
      </c>
      <c r="C141" s="73">
        <v>0.17566314227416063</v>
      </c>
      <c r="D141" s="73">
        <v>0.19108964036500267</v>
      </c>
    </row>
    <row r="142" spans="2:4" s="15" customFormat="1" hidden="1" outlineLevel="1" x14ac:dyDescent="0.35">
      <c r="B142" s="15" t="s">
        <v>161</v>
      </c>
      <c r="C142" s="73">
        <v>1.9044196909809557E-2</v>
      </c>
      <c r="D142" s="73">
        <v>1.6264722378014584E-2</v>
      </c>
    </row>
    <row r="143" spans="2:4" s="15" customFormat="1" hidden="1" outlineLevel="1" x14ac:dyDescent="0.35">
      <c r="B143" s="15" t="s">
        <v>287</v>
      </c>
      <c r="C143" s="73">
        <v>0</v>
      </c>
      <c r="D143" s="73">
        <v>0</v>
      </c>
    </row>
    <row r="144" spans="2:4" s="15" customFormat="1" hidden="1" outlineLevel="1" x14ac:dyDescent="0.35">
      <c r="B144" s="15" t="s">
        <v>279</v>
      </c>
      <c r="C144" s="73">
        <v>4.5861642989499692E-2</v>
      </c>
      <c r="D144" s="73">
        <v>2.496798975672215E-2</v>
      </c>
    </row>
    <row r="145" spans="2:4" collapsed="1" x14ac:dyDescent="0.35">
      <c r="B145" s="23" t="s">
        <v>62</v>
      </c>
      <c r="C145" s="111">
        <v>3.2044647950606564E-3</v>
      </c>
      <c r="D145" s="112">
        <v>2.9249659900423526E-3</v>
      </c>
    </row>
    <row r="146" spans="2:4" s="15" customFormat="1" hidden="1" outlineLevel="1" x14ac:dyDescent="0.35">
      <c r="B146" s="15" t="s">
        <v>141</v>
      </c>
      <c r="C146" s="73">
        <v>2.9857145641285495E-2</v>
      </c>
      <c r="D146" s="73">
        <v>5.0058388478007004E-2</v>
      </c>
    </row>
    <row r="147" spans="2:4" s="15" customFormat="1" hidden="1" outlineLevel="1" x14ac:dyDescent="0.35">
      <c r="B147" s="15" t="s">
        <v>142</v>
      </c>
      <c r="C147" s="73">
        <v>0.16989785282468209</v>
      </c>
      <c r="D147" s="73">
        <v>0.18692455927485546</v>
      </c>
    </row>
    <row r="148" spans="2:4" s="15" customFormat="1" hidden="1" outlineLevel="1" x14ac:dyDescent="0.35">
      <c r="B148" s="15" t="s">
        <v>143</v>
      </c>
      <c r="C148" s="73">
        <v>4.5561621506960956E-2</v>
      </c>
      <c r="D148" s="73">
        <v>6.1510668531961535E-2</v>
      </c>
    </row>
    <row r="149" spans="2:4" s="15" customFormat="1" hidden="1" outlineLevel="1" x14ac:dyDescent="0.35">
      <c r="B149" s="15" t="s">
        <v>144</v>
      </c>
      <c r="C149" s="73">
        <v>2.3802570093457945E-2</v>
      </c>
      <c r="D149" s="73">
        <v>7.5067024128686322E-2</v>
      </c>
    </row>
    <row r="150" spans="2:4" s="15" customFormat="1" hidden="1" outlineLevel="1" x14ac:dyDescent="0.35">
      <c r="B150" s="15" t="s">
        <v>145</v>
      </c>
      <c r="C150" s="73">
        <v>7.0817887677044722E-2</v>
      </c>
      <c r="D150" s="73">
        <v>8.2329317269076302E-2</v>
      </c>
    </row>
    <row r="151" spans="2:4" s="15" customFormat="1" hidden="1" outlineLevel="1" x14ac:dyDescent="0.35">
      <c r="B151" s="15" t="s">
        <v>146</v>
      </c>
      <c r="C151" s="73">
        <v>3.9900391319815015E-2</v>
      </c>
      <c r="D151" s="73">
        <v>4.8574946959243928E-2</v>
      </c>
    </row>
    <row r="152" spans="2:4" s="15" customFormat="1" hidden="1" outlineLevel="1" x14ac:dyDescent="0.35">
      <c r="B152" s="15" t="s">
        <v>147</v>
      </c>
      <c r="C152" s="73">
        <v>3.6148376475533296E-2</v>
      </c>
      <c r="D152" s="73">
        <v>5.5782805429864253E-2</v>
      </c>
    </row>
    <row r="153" spans="2:4" s="15" customFormat="1" hidden="1" outlineLevel="1" x14ac:dyDescent="0.35">
      <c r="B153" s="15" t="s">
        <v>148</v>
      </c>
      <c r="C153" s="73">
        <v>3.7838386916552391E-2</v>
      </c>
      <c r="D153" s="73">
        <v>9.5623013588928649E-2</v>
      </c>
    </row>
    <row r="154" spans="2:4" s="15" customFormat="1" hidden="1" outlineLevel="1" x14ac:dyDescent="0.35">
      <c r="B154" s="15" t="s">
        <v>284</v>
      </c>
      <c r="C154" s="73">
        <v>0</v>
      </c>
      <c r="D154" s="73">
        <v>0</v>
      </c>
    </row>
    <row r="155" spans="2:4" s="15" customFormat="1" hidden="1" outlineLevel="1" x14ac:dyDescent="0.35">
      <c r="B155" s="15" t="s">
        <v>149</v>
      </c>
      <c r="C155" s="73">
        <v>0.11430743144477577</v>
      </c>
      <c r="D155" s="73">
        <v>0.101416089183489</v>
      </c>
    </row>
    <row r="156" spans="2:4" s="15" customFormat="1" hidden="1" outlineLevel="1" x14ac:dyDescent="0.35">
      <c r="B156" s="15" t="s">
        <v>150</v>
      </c>
      <c r="C156" s="73">
        <v>7.2061394411686269E-2</v>
      </c>
      <c r="D156" s="73">
        <v>7.2061394411686269E-2</v>
      </c>
    </row>
    <row r="157" spans="2:4" s="15" customFormat="1" hidden="1" outlineLevel="1" x14ac:dyDescent="0.35">
      <c r="B157" s="15" t="s">
        <v>151</v>
      </c>
      <c r="C157" s="73">
        <v>5.5876817792985457E-2</v>
      </c>
      <c r="D157" s="73">
        <v>8.378118660355198E-2</v>
      </c>
    </row>
    <row r="158" spans="2:4" s="15" customFormat="1" hidden="1" outlineLevel="1" x14ac:dyDescent="0.35">
      <c r="B158" s="15" t="s">
        <v>152</v>
      </c>
      <c r="C158" s="73">
        <v>0.10028818443804034</v>
      </c>
      <c r="D158" s="73">
        <v>9.6189791516894316E-2</v>
      </c>
    </row>
    <row r="159" spans="2:4" s="15" customFormat="1" hidden="1" outlineLevel="1" x14ac:dyDescent="0.35">
      <c r="B159" s="15" t="s">
        <v>153</v>
      </c>
      <c r="C159" s="73">
        <v>0.13096358502859626</v>
      </c>
      <c r="D159" s="73">
        <v>0.15447739706305788</v>
      </c>
    </row>
    <row r="160" spans="2:4" s="15" customFormat="1" hidden="1" outlineLevel="1" x14ac:dyDescent="0.35">
      <c r="B160" s="15" t="s">
        <v>154</v>
      </c>
      <c r="C160" s="73">
        <v>0.13621721122871605</v>
      </c>
      <c r="D160" s="73">
        <v>0.11753630010500779</v>
      </c>
    </row>
    <row r="161" spans="2:4" s="15" customFormat="1" hidden="1" outlineLevel="1" x14ac:dyDescent="0.35">
      <c r="B161" s="15" t="s">
        <v>155</v>
      </c>
      <c r="C161" s="73">
        <v>6.110941786040841E-2</v>
      </c>
      <c r="D161" s="73">
        <v>6.3848920863309358E-2</v>
      </c>
    </row>
    <row r="162" spans="2:4" s="15" customFormat="1" hidden="1" outlineLevel="1" x14ac:dyDescent="0.35">
      <c r="B162" s="15" t="s">
        <v>156</v>
      </c>
      <c r="C162" s="73">
        <v>0.15202997037811466</v>
      </c>
      <c r="D162" s="73">
        <v>0.15033520066121775</v>
      </c>
    </row>
    <row r="163" spans="2:4" s="15" customFormat="1" hidden="1" outlineLevel="1" x14ac:dyDescent="0.35">
      <c r="B163" s="15" t="s">
        <v>157</v>
      </c>
      <c r="C163" s="73">
        <v>0.10792171481826654</v>
      </c>
      <c r="D163" s="73">
        <v>0.1419742749223373</v>
      </c>
    </row>
    <row r="164" spans="2:4" s="15" customFormat="1" hidden="1" outlineLevel="1" x14ac:dyDescent="0.35">
      <c r="B164" s="15" t="s">
        <v>158</v>
      </c>
      <c r="C164" s="73">
        <v>1.8851034700647674E-2</v>
      </c>
      <c r="D164" s="73">
        <v>2.0781379883624274E-2</v>
      </c>
    </row>
    <row r="165" spans="2:4" s="15" customFormat="1" hidden="1" outlineLevel="1" x14ac:dyDescent="0.35">
      <c r="B165" s="15" t="s">
        <v>159</v>
      </c>
      <c r="C165" s="73">
        <v>3.9721963210985846E-2</v>
      </c>
      <c r="D165" s="73">
        <v>5.4394319854532858E-2</v>
      </c>
    </row>
    <row r="166" spans="2:4" s="15" customFormat="1" hidden="1" outlineLevel="1" x14ac:dyDescent="0.35">
      <c r="B166" s="15" t="s">
        <v>160</v>
      </c>
      <c r="C166" s="73">
        <v>6.7997311132943786E-2</v>
      </c>
      <c r="D166" s="73">
        <v>0.10744856185868468</v>
      </c>
    </row>
    <row r="167" spans="2:4" s="15" customFormat="1" hidden="1" outlineLevel="1" x14ac:dyDescent="0.35">
      <c r="B167" s="15" t="s">
        <v>278</v>
      </c>
      <c r="C167" s="73">
        <v>6.5498608154576719E-4</v>
      </c>
      <c r="D167" s="73">
        <v>3.4515667249880706E-2</v>
      </c>
    </row>
    <row r="168" spans="2:4" s="15" customFormat="1" hidden="1" outlineLevel="1" x14ac:dyDescent="0.35">
      <c r="B168" s="15" t="s">
        <v>280</v>
      </c>
      <c r="C168" s="73">
        <v>0.33019312293923692</v>
      </c>
      <c r="D168" s="73">
        <v>0.46690168429298862</v>
      </c>
    </row>
    <row r="169" spans="2:4" s="15" customFormat="1" hidden="1" outlineLevel="1" x14ac:dyDescent="0.35">
      <c r="B169" s="15" t="s">
        <v>286</v>
      </c>
      <c r="C169" s="73">
        <v>6.9189389723613423E-2</v>
      </c>
      <c r="D169" s="73">
        <v>6.4412238325281798E-2</v>
      </c>
    </row>
    <row r="170" spans="2:4" s="15" customFormat="1" hidden="1" outlineLevel="1" x14ac:dyDescent="0.35">
      <c r="B170" s="15" t="s">
        <v>161</v>
      </c>
      <c r="C170" s="73">
        <v>0.34531081566654687</v>
      </c>
      <c r="D170" s="73">
        <v>0.40100953449242849</v>
      </c>
    </row>
    <row r="171" spans="2:4" s="15" customFormat="1" hidden="1" outlineLevel="1" x14ac:dyDescent="0.35">
      <c r="B171" s="15" t="s">
        <v>287</v>
      </c>
      <c r="C171" s="73">
        <v>8.8857545839210156E-2</v>
      </c>
      <c r="D171" s="73">
        <v>0.10612109115103127</v>
      </c>
    </row>
    <row r="172" spans="2:4" s="15" customFormat="1" hidden="1" outlineLevel="1" x14ac:dyDescent="0.35">
      <c r="B172" s="15" t="s">
        <v>279</v>
      </c>
      <c r="C172" s="73">
        <v>6.4237183446571963E-2</v>
      </c>
      <c r="D172" s="73">
        <v>7.2183098591549297E-2</v>
      </c>
    </row>
    <row r="173" spans="2:4" collapsed="1" x14ac:dyDescent="0.35">
      <c r="B173" s="23" t="s">
        <v>63</v>
      </c>
      <c r="C173" s="109">
        <v>6.7866752825835638E-2</v>
      </c>
      <c r="D173" s="110">
        <v>8.2002243001916567E-2</v>
      </c>
    </row>
    <row r="174" spans="2:4" s="15" customFormat="1" hidden="1" outlineLevel="1" x14ac:dyDescent="0.35">
      <c r="B174" s="15" t="s">
        <v>141</v>
      </c>
      <c r="C174" s="113">
        <v>0</v>
      </c>
      <c r="D174" s="113">
        <v>3.8925652004671076E-5</v>
      </c>
    </row>
    <row r="175" spans="2:4" s="15" customFormat="1" hidden="1" outlineLevel="1" x14ac:dyDescent="0.35">
      <c r="B175" s="15" t="s">
        <v>142</v>
      </c>
      <c r="C175" s="113">
        <v>0</v>
      </c>
      <c r="D175" s="113">
        <v>2.1411747912354579E-4</v>
      </c>
    </row>
    <row r="176" spans="2:4" s="15" customFormat="1" hidden="1" outlineLevel="1" x14ac:dyDescent="0.35">
      <c r="B176" s="15" t="s">
        <v>143</v>
      </c>
      <c r="C176" s="113">
        <v>0</v>
      </c>
      <c r="D176" s="113">
        <v>5.5077604344521429E-5</v>
      </c>
    </row>
    <row r="177" spans="2:4" s="15" customFormat="1" hidden="1" outlineLevel="1" x14ac:dyDescent="0.35">
      <c r="B177" s="15" t="s">
        <v>144</v>
      </c>
      <c r="C177" s="113">
        <v>0</v>
      </c>
      <c r="D177" s="113">
        <v>0</v>
      </c>
    </row>
    <row r="178" spans="2:4" s="15" customFormat="1" hidden="1" outlineLevel="1" x14ac:dyDescent="0.35">
      <c r="B178" s="15" t="s">
        <v>145</v>
      </c>
      <c r="C178" s="113">
        <v>2.142750005356875E-5</v>
      </c>
      <c r="D178" s="113">
        <v>1.5446400988569664E-4</v>
      </c>
    </row>
    <row r="179" spans="2:4" s="15" customFormat="1" hidden="1" outlineLevel="1" x14ac:dyDescent="0.35">
      <c r="B179" s="15" t="s">
        <v>146</v>
      </c>
      <c r="C179" s="113">
        <v>2.8459622909996441E-5</v>
      </c>
      <c r="D179" s="113">
        <v>1.9287547662497588E-4</v>
      </c>
    </row>
    <row r="180" spans="2:4" s="15" customFormat="1" hidden="1" outlineLevel="1" x14ac:dyDescent="0.35">
      <c r="B180" s="15" t="s">
        <v>147</v>
      </c>
      <c r="C180" s="113">
        <v>4.8513082769974427E-3</v>
      </c>
      <c r="D180" s="113">
        <v>3.0407239819004524E-3</v>
      </c>
    </row>
    <row r="181" spans="2:4" s="15" customFormat="1" hidden="1" outlineLevel="1" x14ac:dyDescent="0.35">
      <c r="B181" s="15" t="s">
        <v>148</v>
      </c>
      <c r="C181" s="113">
        <v>0</v>
      </c>
      <c r="D181" s="113">
        <v>6.7569258489952203E-4</v>
      </c>
    </row>
    <row r="182" spans="2:4" s="15" customFormat="1" hidden="1" outlineLevel="1" x14ac:dyDescent="0.35">
      <c r="B182" s="15" t="s">
        <v>284</v>
      </c>
      <c r="C182" s="113">
        <v>0</v>
      </c>
      <c r="D182" s="113">
        <v>0</v>
      </c>
    </row>
    <row r="183" spans="2:4" s="15" customFormat="1" hidden="1" outlineLevel="1" x14ac:dyDescent="0.35">
      <c r="B183" s="15" t="s">
        <v>149</v>
      </c>
      <c r="C183" s="113">
        <v>0</v>
      </c>
      <c r="D183" s="113">
        <v>0</v>
      </c>
    </row>
    <row r="184" spans="2:4" s="15" customFormat="1" hidden="1" outlineLevel="1" x14ac:dyDescent="0.35">
      <c r="B184" s="15" t="s">
        <v>150</v>
      </c>
      <c r="C184" s="113">
        <v>0</v>
      </c>
      <c r="D184" s="113">
        <v>0</v>
      </c>
    </row>
    <row r="185" spans="2:4" s="15" customFormat="1" hidden="1" outlineLevel="1" x14ac:dyDescent="0.35">
      <c r="B185" s="15" t="s">
        <v>151</v>
      </c>
      <c r="C185" s="113">
        <v>3.4217279726261761E-5</v>
      </c>
      <c r="D185" s="113">
        <v>3.5590988361746805E-4</v>
      </c>
    </row>
    <row r="186" spans="2:4" s="15" customFormat="1" hidden="1" outlineLevel="1" x14ac:dyDescent="0.35">
      <c r="B186" s="15" t="s">
        <v>152</v>
      </c>
      <c r="C186" s="113">
        <v>0</v>
      </c>
      <c r="D186" s="113">
        <v>0</v>
      </c>
    </row>
    <row r="187" spans="2:4" s="15" customFormat="1" hidden="1" outlineLevel="1" x14ac:dyDescent="0.35">
      <c r="B187" s="15" t="s">
        <v>153</v>
      </c>
      <c r="C187" s="113">
        <v>0</v>
      </c>
      <c r="D187" s="113">
        <v>0</v>
      </c>
    </row>
    <row r="188" spans="2:4" s="15" customFormat="1" hidden="1" outlineLevel="1" x14ac:dyDescent="0.35">
      <c r="B188" s="15" t="s">
        <v>154</v>
      </c>
      <c r="C188" s="113">
        <v>1.7699741583772876E-5</v>
      </c>
      <c r="D188" s="113">
        <v>1.4483832422058877E-4</v>
      </c>
    </row>
    <row r="189" spans="2:4" s="15" customFormat="1" hidden="1" outlineLevel="1" x14ac:dyDescent="0.35">
      <c r="B189" s="15" t="s">
        <v>155</v>
      </c>
      <c r="C189" s="113">
        <v>1.9049070405364217E-5</v>
      </c>
      <c r="D189" s="113">
        <v>1.6350555918901244E-4</v>
      </c>
    </row>
    <row r="190" spans="2:4" s="15" customFormat="1" hidden="1" outlineLevel="1" x14ac:dyDescent="0.35">
      <c r="B190" s="15" t="s">
        <v>156</v>
      </c>
      <c r="C190" s="113">
        <v>0</v>
      </c>
      <c r="D190" s="113">
        <v>0</v>
      </c>
    </row>
    <row r="191" spans="2:4" s="15" customFormat="1" hidden="1" outlineLevel="1" x14ac:dyDescent="0.35">
      <c r="B191" s="15" t="s">
        <v>157</v>
      </c>
      <c r="C191" s="113">
        <v>0</v>
      </c>
      <c r="D191" s="113">
        <v>4.7301582634247548E-4</v>
      </c>
    </row>
    <row r="192" spans="2:4" s="15" customFormat="1" hidden="1" outlineLevel="1" x14ac:dyDescent="0.35">
      <c r="B192" s="15" t="s">
        <v>158</v>
      </c>
      <c r="C192" s="113">
        <v>0</v>
      </c>
      <c r="D192" s="113">
        <v>5.541701302299806E-5</v>
      </c>
    </row>
    <row r="193" spans="2:4" s="15" customFormat="1" hidden="1" outlineLevel="1" x14ac:dyDescent="0.35">
      <c r="B193" s="15" t="s">
        <v>159</v>
      </c>
      <c r="C193" s="113">
        <v>1.6953462744765617E-5</v>
      </c>
      <c r="D193" s="113">
        <v>1.7317516668109792E-5</v>
      </c>
    </row>
    <row r="194" spans="2:4" s="15" customFormat="1" hidden="1" outlineLevel="1" x14ac:dyDescent="0.35">
      <c r="B194" s="15" t="s">
        <v>160</v>
      </c>
      <c r="C194" s="113">
        <v>0</v>
      </c>
      <c r="D194" s="113">
        <v>5.3166037535222501E-5</v>
      </c>
    </row>
    <row r="195" spans="2:4" s="15" customFormat="1" hidden="1" outlineLevel="1" x14ac:dyDescent="0.35">
      <c r="B195" s="15" t="s">
        <v>278</v>
      </c>
      <c r="C195" s="113">
        <v>0</v>
      </c>
      <c r="D195" s="113">
        <v>7.9529187211706698E-4</v>
      </c>
    </row>
    <row r="196" spans="2:4" s="15" customFormat="1" hidden="1" outlineLevel="1" x14ac:dyDescent="0.35">
      <c r="B196" s="15" t="s">
        <v>280</v>
      </c>
      <c r="C196" s="113">
        <v>0</v>
      </c>
      <c r="D196" s="113">
        <v>4.3086564825695261E-3</v>
      </c>
    </row>
    <row r="197" spans="2:4" s="15" customFormat="1" hidden="1" outlineLevel="1" x14ac:dyDescent="0.35">
      <c r="B197" s="15" t="s">
        <v>286</v>
      </c>
      <c r="C197" s="113">
        <v>0</v>
      </c>
      <c r="D197" s="113">
        <v>0</v>
      </c>
    </row>
    <row r="198" spans="2:4" s="15" customFormat="1" hidden="1" outlineLevel="1" x14ac:dyDescent="0.35">
      <c r="B198" s="15" t="s">
        <v>161</v>
      </c>
      <c r="C198" s="113">
        <v>7.1864893999281352E-4</v>
      </c>
      <c r="D198" s="113">
        <v>0</v>
      </c>
    </row>
    <row r="199" spans="2:4" s="15" customFormat="1" hidden="1" outlineLevel="1" x14ac:dyDescent="0.35">
      <c r="B199" s="15" t="s">
        <v>287</v>
      </c>
      <c r="C199" s="113">
        <v>0</v>
      </c>
      <c r="D199" s="113">
        <v>8.0025608194622276E-4</v>
      </c>
    </row>
    <row r="200" spans="2:4" s="15" customFormat="1" hidden="1" outlineLevel="1" x14ac:dyDescent="0.35">
      <c r="B200" s="15" t="s">
        <v>279</v>
      </c>
      <c r="C200" s="113">
        <v>0</v>
      </c>
      <c r="D200" s="113">
        <v>0</v>
      </c>
    </row>
    <row r="201" spans="2:4" collapsed="1" x14ac:dyDescent="0.35">
      <c r="B201" s="23" t="s">
        <v>250</v>
      </c>
      <c r="C201" s="114">
        <v>3.6348399408328834E-4</v>
      </c>
      <c r="D201" s="115">
        <v>3.7056733199072867E-4</v>
      </c>
    </row>
    <row r="202" spans="2:4" s="15" customFormat="1" hidden="1" outlineLevel="1" x14ac:dyDescent="0.35">
      <c r="B202" s="15" t="s">
        <v>141</v>
      </c>
      <c r="C202" s="73">
        <v>0</v>
      </c>
      <c r="D202" s="73">
        <v>0</v>
      </c>
    </row>
    <row r="203" spans="2:4" s="15" customFormat="1" hidden="1" outlineLevel="1" x14ac:dyDescent="0.35">
      <c r="B203" s="15" t="s">
        <v>142</v>
      </c>
      <c r="C203" s="73">
        <v>2.779514974636926E-4</v>
      </c>
      <c r="D203" s="73">
        <v>2.1411747912354579E-4</v>
      </c>
    </row>
    <row r="204" spans="2:4" s="15" customFormat="1" hidden="1" outlineLevel="1" x14ac:dyDescent="0.35">
      <c r="B204" s="15" t="s">
        <v>143</v>
      </c>
      <c r="C204" s="73">
        <v>1.9425930267608937E-3</v>
      </c>
      <c r="D204" s="73">
        <v>4.6595653275465134E-3</v>
      </c>
    </row>
    <row r="205" spans="2:4" s="15" customFormat="1" hidden="1" outlineLevel="1" x14ac:dyDescent="0.35">
      <c r="B205" s="15" t="s">
        <v>144</v>
      </c>
      <c r="C205" s="73">
        <v>0</v>
      </c>
      <c r="D205" s="73">
        <v>0</v>
      </c>
    </row>
    <row r="206" spans="2:4" s="15" customFormat="1" hidden="1" outlineLevel="1" x14ac:dyDescent="0.35">
      <c r="B206" s="15" t="s">
        <v>145</v>
      </c>
      <c r="C206" s="73">
        <v>3.1926975079817439E-3</v>
      </c>
      <c r="D206" s="73">
        <v>1.9638995542610002E-3</v>
      </c>
    </row>
    <row r="207" spans="2:4" s="15" customFormat="1" hidden="1" outlineLevel="1" x14ac:dyDescent="0.35">
      <c r="B207" s="15" t="s">
        <v>146</v>
      </c>
      <c r="C207" s="73">
        <v>0</v>
      </c>
      <c r="D207" s="73">
        <v>0</v>
      </c>
    </row>
    <row r="208" spans="2:4" s="15" customFormat="1" hidden="1" outlineLevel="1" x14ac:dyDescent="0.35">
      <c r="B208" s="15" t="s">
        <v>147</v>
      </c>
      <c r="C208" s="73">
        <v>0</v>
      </c>
      <c r="D208" s="73">
        <v>1.8099547511312218E-5</v>
      </c>
    </row>
    <row r="209" spans="2:4" s="15" customFormat="1" hidden="1" outlineLevel="1" x14ac:dyDescent="0.35">
      <c r="B209" s="15" t="s">
        <v>148</v>
      </c>
      <c r="C209" s="73">
        <v>0</v>
      </c>
      <c r="D209" s="73">
        <v>0</v>
      </c>
    </row>
    <row r="210" spans="2:4" s="15" customFormat="1" hidden="1" outlineLevel="1" x14ac:dyDescent="0.35">
      <c r="B210" s="15" t="s">
        <v>284</v>
      </c>
      <c r="C210" s="73">
        <v>0</v>
      </c>
      <c r="D210" s="73">
        <v>0</v>
      </c>
    </row>
    <row r="211" spans="2:4" s="15" customFormat="1" hidden="1" outlineLevel="1" x14ac:dyDescent="0.35">
      <c r="B211" s="15" t="s">
        <v>149</v>
      </c>
      <c r="C211" s="73">
        <v>2.4557095246447993E-3</v>
      </c>
      <c r="D211" s="73">
        <v>1.2654413980114493E-3</v>
      </c>
    </row>
    <row r="212" spans="2:4" s="15" customFormat="1" hidden="1" outlineLevel="1" x14ac:dyDescent="0.35">
      <c r="B212" s="15" t="s">
        <v>150</v>
      </c>
      <c r="C212" s="73">
        <v>0</v>
      </c>
      <c r="D212" s="73">
        <v>0</v>
      </c>
    </row>
    <row r="213" spans="2:4" s="15" customFormat="1" hidden="1" outlineLevel="1" x14ac:dyDescent="0.35">
      <c r="B213" s="15" t="s">
        <v>151</v>
      </c>
      <c r="C213" s="73">
        <v>0</v>
      </c>
      <c r="D213" s="73">
        <v>0</v>
      </c>
    </row>
    <row r="214" spans="2:4" s="15" customFormat="1" hidden="1" outlineLevel="1" x14ac:dyDescent="0.35">
      <c r="B214" s="15" t="s">
        <v>152</v>
      </c>
      <c r="C214" s="73">
        <v>0</v>
      </c>
      <c r="D214" s="73">
        <v>0</v>
      </c>
    </row>
    <row r="215" spans="2:4" s="15" customFormat="1" hidden="1" outlineLevel="1" x14ac:dyDescent="0.35">
      <c r="B215" s="15" t="s">
        <v>153</v>
      </c>
      <c r="C215" s="73">
        <v>7.2395569391153259E-5</v>
      </c>
      <c r="D215" s="73">
        <v>1.079758134177944E-3</v>
      </c>
    </row>
    <row r="216" spans="2:4" s="15" customFormat="1" hidden="1" outlineLevel="1" x14ac:dyDescent="0.35">
      <c r="B216" s="15" t="s">
        <v>154</v>
      </c>
      <c r="C216" s="73">
        <v>1.0619844950263726E-4</v>
      </c>
      <c r="D216" s="73">
        <v>2.9329760654669226E-3</v>
      </c>
    </row>
    <row r="217" spans="2:4" s="15" customFormat="1" hidden="1" outlineLevel="1" x14ac:dyDescent="0.35">
      <c r="B217" s="15" t="s">
        <v>155</v>
      </c>
      <c r="C217" s="73">
        <v>0</v>
      </c>
      <c r="D217" s="73">
        <v>0</v>
      </c>
    </row>
    <row r="218" spans="2:4" s="15" customFormat="1" hidden="1" outlineLevel="1" x14ac:dyDescent="0.35">
      <c r="B218" s="15" t="s">
        <v>156</v>
      </c>
      <c r="C218" s="73">
        <v>0</v>
      </c>
      <c r="D218" s="73">
        <v>7.5305354026999729E-3</v>
      </c>
    </row>
    <row r="219" spans="2:4" s="15" customFormat="1" hidden="1" outlineLevel="1" x14ac:dyDescent="0.35">
      <c r="B219" s="15" t="s">
        <v>157</v>
      </c>
      <c r="C219" s="73">
        <v>0</v>
      </c>
      <c r="D219" s="73">
        <v>0</v>
      </c>
    </row>
    <row r="220" spans="2:4" s="15" customFormat="1" hidden="1" outlineLevel="1" x14ac:dyDescent="0.35">
      <c r="B220" s="15" t="s">
        <v>158</v>
      </c>
      <c r="C220" s="73">
        <v>0</v>
      </c>
      <c r="D220" s="73">
        <v>0</v>
      </c>
    </row>
    <row r="221" spans="2:4" s="15" customFormat="1" hidden="1" outlineLevel="1" x14ac:dyDescent="0.35">
      <c r="B221" s="15" t="s">
        <v>159</v>
      </c>
      <c r="C221" s="73">
        <v>0</v>
      </c>
      <c r="D221" s="73">
        <v>0</v>
      </c>
    </row>
    <row r="222" spans="2:4" s="15" customFormat="1" hidden="1" outlineLevel="1" x14ac:dyDescent="0.35">
      <c r="B222" s="15" t="s">
        <v>160</v>
      </c>
      <c r="C222" s="73">
        <v>0</v>
      </c>
      <c r="D222" s="73">
        <v>1.4354830134510074E-3</v>
      </c>
    </row>
    <row r="223" spans="2:4" s="15" customFormat="1" hidden="1" outlineLevel="1" x14ac:dyDescent="0.35">
      <c r="B223" s="15" t="s">
        <v>278</v>
      </c>
      <c r="C223" s="73">
        <v>0</v>
      </c>
      <c r="D223" s="73">
        <v>0</v>
      </c>
    </row>
    <row r="224" spans="2:4" s="15" customFormat="1" hidden="1" outlineLevel="1" x14ac:dyDescent="0.35">
      <c r="B224" s="15" t="s">
        <v>280</v>
      </c>
      <c r="C224" s="73">
        <v>0</v>
      </c>
      <c r="D224" s="73">
        <v>0</v>
      </c>
    </row>
    <row r="225" spans="2:4" s="15" customFormat="1" hidden="1" outlineLevel="1" x14ac:dyDescent="0.35">
      <c r="B225" s="15" t="s">
        <v>286</v>
      </c>
      <c r="C225" s="73">
        <v>1.0202188833240587E-2</v>
      </c>
      <c r="D225" s="73">
        <v>1.2524601896582574E-2</v>
      </c>
    </row>
    <row r="226" spans="2:4" s="15" customFormat="1" hidden="1" outlineLevel="1" x14ac:dyDescent="0.35">
      <c r="B226" s="15" t="s">
        <v>161</v>
      </c>
      <c r="C226" s="73">
        <v>0</v>
      </c>
      <c r="D226" s="73">
        <v>0</v>
      </c>
    </row>
    <row r="227" spans="2:4" s="15" customFormat="1" hidden="1" outlineLevel="1" x14ac:dyDescent="0.35">
      <c r="B227" s="15" t="s">
        <v>287</v>
      </c>
      <c r="C227" s="73">
        <v>0</v>
      </c>
      <c r="D227" s="73">
        <v>0</v>
      </c>
    </row>
    <row r="228" spans="2:4" s="15" customFormat="1" hidden="1" outlineLevel="1" x14ac:dyDescent="0.35">
      <c r="B228" s="15" t="s">
        <v>279</v>
      </c>
      <c r="C228" s="73">
        <v>4.5861642989499692E-2</v>
      </c>
      <c r="D228" s="73">
        <v>2.496798975672215E-2</v>
      </c>
    </row>
    <row r="229" spans="2:4" collapsed="1" x14ac:dyDescent="0.35">
      <c r="B229" s="75" t="s">
        <v>64</v>
      </c>
      <c r="C229" s="116">
        <v>1.0248229277626045E-3</v>
      </c>
      <c r="D229" s="117">
        <v>1.408672331713885E-3</v>
      </c>
    </row>
    <row r="230" spans="2:4" x14ac:dyDescent="0.35">
      <c r="B230" s="138"/>
      <c r="C230" s="141"/>
      <c r="D230" s="141"/>
    </row>
    <row r="231" spans="2:4" x14ac:dyDescent="0.35">
      <c r="B231" s="148" t="s">
        <v>90</v>
      </c>
      <c r="C231" s="149"/>
      <c r="D231" s="150"/>
    </row>
    <row r="232" spans="2:4" s="15" customFormat="1" hidden="1" outlineLevel="1" x14ac:dyDescent="0.35">
      <c r="B232" s="15" t="s">
        <v>141</v>
      </c>
      <c r="C232" s="20">
        <v>52393</v>
      </c>
      <c r="D232" s="20">
        <v>52947</v>
      </c>
    </row>
    <row r="233" spans="2:4" s="15" customFormat="1" hidden="1" outlineLevel="1" x14ac:dyDescent="0.35">
      <c r="B233" s="15" t="s">
        <v>142</v>
      </c>
      <c r="C233" s="20">
        <v>15088</v>
      </c>
      <c r="D233" s="20">
        <v>14966</v>
      </c>
    </row>
    <row r="234" spans="2:4" s="15" customFormat="1" hidden="1" outlineLevel="1" x14ac:dyDescent="0.35">
      <c r="B234" s="15" t="s">
        <v>143</v>
      </c>
      <c r="C234" s="20">
        <v>93716</v>
      </c>
      <c r="D234" s="20">
        <v>95501</v>
      </c>
    </row>
    <row r="235" spans="2:4" s="15" customFormat="1" hidden="1" outlineLevel="1" x14ac:dyDescent="0.35">
      <c r="B235" s="15" t="s">
        <v>144</v>
      </c>
      <c r="C235" s="20">
        <v>15618</v>
      </c>
      <c r="D235" s="20">
        <v>15751</v>
      </c>
    </row>
    <row r="236" spans="2:4" s="15" customFormat="1" hidden="1" outlineLevel="1" x14ac:dyDescent="0.35">
      <c r="B236" s="15" t="s">
        <v>145</v>
      </c>
      <c r="C236" s="20">
        <v>48841</v>
      </c>
      <c r="D236" s="20">
        <v>49095</v>
      </c>
    </row>
    <row r="237" spans="2:4" s="15" customFormat="1" hidden="1" outlineLevel="1" x14ac:dyDescent="0.35">
      <c r="B237" s="15" t="s">
        <v>146</v>
      </c>
      <c r="C237" s="20">
        <v>76868</v>
      </c>
      <c r="D237" s="20">
        <v>72026</v>
      </c>
    </row>
    <row r="238" spans="2:4" s="15" customFormat="1" hidden="1" outlineLevel="1" x14ac:dyDescent="0.35">
      <c r="B238" s="15" t="s">
        <v>147</v>
      </c>
      <c r="C238" s="20">
        <v>61523</v>
      </c>
      <c r="D238" s="20">
        <v>58330</v>
      </c>
    </row>
    <row r="239" spans="2:4" s="15" customFormat="1" hidden="1" outlineLevel="1" x14ac:dyDescent="0.35">
      <c r="B239" s="15" t="s">
        <v>148</v>
      </c>
      <c r="C239" s="20">
        <v>40341</v>
      </c>
      <c r="D239" s="20">
        <v>44435</v>
      </c>
    </row>
    <row r="240" spans="2:4" s="15" customFormat="1" hidden="1" outlineLevel="1" x14ac:dyDescent="0.35">
      <c r="B240" s="15" t="s">
        <v>284</v>
      </c>
      <c r="C240" s="20">
        <v>1026</v>
      </c>
      <c r="D240" s="20">
        <v>713</v>
      </c>
    </row>
    <row r="241" spans="2:4" s="15" customFormat="1" hidden="1" outlineLevel="1" x14ac:dyDescent="0.35">
      <c r="B241" s="15" t="s">
        <v>149</v>
      </c>
      <c r="C241" s="20">
        <v>55377</v>
      </c>
      <c r="D241" s="20">
        <v>52886</v>
      </c>
    </row>
    <row r="242" spans="2:4" s="15" customFormat="1" hidden="1" outlineLevel="1" x14ac:dyDescent="0.35">
      <c r="B242" s="15" t="s">
        <v>150</v>
      </c>
      <c r="C242" s="20">
        <v>35980</v>
      </c>
      <c r="D242" s="20">
        <v>34891</v>
      </c>
    </row>
    <row r="243" spans="2:4" s="15" customFormat="1" hidden="1" outlineLevel="1" x14ac:dyDescent="0.35">
      <c r="B243" s="15" t="s">
        <v>151</v>
      </c>
      <c r="C243" s="20">
        <v>29368</v>
      </c>
      <c r="D243" s="20">
        <v>30146</v>
      </c>
    </row>
    <row r="244" spans="2:4" s="15" customFormat="1" hidden="1" outlineLevel="1" x14ac:dyDescent="0.35">
      <c r="B244" s="15" t="s">
        <v>152</v>
      </c>
      <c r="C244" s="20">
        <v>7139</v>
      </c>
      <c r="D244" s="20">
        <v>7692</v>
      </c>
    </row>
    <row r="245" spans="2:4" s="15" customFormat="1" hidden="1" outlineLevel="1" x14ac:dyDescent="0.35">
      <c r="B245" s="15" t="s">
        <v>153</v>
      </c>
      <c r="C245" s="20">
        <v>14666</v>
      </c>
      <c r="D245" s="20">
        <v>15182</v>
      </c>
    </row>
    <row r="246" spans="2:4" s="15" customFormat="1" hidden="1" outlineLevel="1" x14ac:dyDescent="0.35">
      <c r="B246" s="15" t="s">
        <v>154</v>
      </c>
      <c r="C246" s="20">
        <v>63815</v>
      </c>
      <c r="D246" s="20">
        <v>59609</v>
      </c>
    </row>
    <row r="247" spans="2:4" s="15" customFormat="1" hidden="1" outlineLevel="1" x14ac:dyDescent="0.35">
      <c r="B247" s="15" t="s">
        <v>155</v>
      </c>
      <c r="C247" s="20">
        <v>53404</v>
      </c>
      <c r="D247" s="20">
        <v>51336</v>
      </c>
    </row>
    <row r="248" spans="2:4" s="15" customFormat="1" hidden="1" outlineLevel="1" x14ac:dyDescent="0.35">
      <c r="B248" s="15" t="s">
        <v>156</v>
      </c>
      <c r="C248" s="20">
        <v>12245</v>
      </c>
      <c r="D248" s="20">
        <v>11846</v>
      </c>
    </row>
    <row r="249" spans="2:4" s="15" customFormat="1" hidden="1" outlineLevel="1" x14ac:dyDescent="0.35">
      <c r="B249" s="15" t="s">
        <v>157</v>
      </c>
      <c r="C249" s="20">
        <v>28412</v>
      </c>
      <c r="D249" s="20">
        <v>27393.78212</v>
      </c>
    </row>
    <row r="250" spans="2:4" s="15" customFormat="1" hidden="1" outlineLevel="1" x14ac:dyDescent="0.35">
      <c r="B250" s="15" t="s">
        <v>158</v>
      </c>
      <c r="C250" s="20">
        <v>18635</v>
      </c>
      <c r="D250" s="20">
        <v>18706</v>
      </c>
    </row>
    <row r="251" spans="2:4" s="15" customFormat="1" hidden="1" outlineLevel="1" x14ac:dyDescent="0.35">
      <c r="B251" s="15" t="s">
        <v>159</v>
      </c>
      <c r="C251" s="20">
        <v>64723</v>
      </c>
      <c r="D251" s="20">
        <v>65179</v>
      </c>
    </row>
    <row r="252" spans="2:4" s="15" customFormat="1" hidden="1" outlineLevel="1" x14ac:dyDescent="0.35">
      <c r="B252" s="15" t="s">
        <v>160</v>
      </c>
      <c r="C252" s="20">
        <v>21081</v>
      </c>
      <c r="D252" s="20">
        <v>20408</v>
      </c>
    </row>
    <row r="253" spans="2:4" s="15" customFormat="1" hidden="1" outlineLevel="1" x14ac:dyDescent="0.35">
      <c r="B253" s="15" t="s">
        <v>278</v>
      </c>
      <c r="C253" s="20">
        <v>5141</v>
      </c>
      <c r="D253" s="20">
        <v>5079</v>
      </c>
    </row>
    <row r="254" spans="2:4" s="15" customFormat="1" hidden="1" outlineLevel="1" x14ac:dyDescent="0.35">
      <c r="B254" s="15" t="s">
        <v>280</v>
      </c>
      <c r="C254" s="20">
        <v>2174</v>
      </c>
      <c r="D254" s="20">
        <v>2603</v>
      </c>
    </row>
    <row r="255" spans="2:4" s="15" customFormat="1" hidden="1" outlineLevel="1" x14ac:dyDescent="0.35">
      <c r="B255" s="15" t="s">
        <v>286</v>
      </c>
      <c r="C255" s="20">
        <v>5902</v>
      </c>
      <c r="D255" s="20">
        <v>6231</v>
      </c>
    </row>
    <row r="256" spans="2:4" s="15" customFormat="1" hidden="1" outlineLevel="1" x14ac:dyDescent="0.35">
      <c r="B256" s="15" t="s">
        <v>161</v>
      </c>
      <c r="C256" s="20">
        <v>5465</v>
      </c>
      <c r="D256" s="20">
        <v>5459</v>
      </c>
    </row>
    <row r="257" spans="2:4" s="15" customFormat="1" hidden="1" outlineLevel="1" x14ac:dyDescent="0.35">
      <c r="B257" s="15" t="s">
        <v>287</v>
      </c>
      <c r="C257" s="20">
        <v>4518</v>
      </c>
      <c r="D257" s="20">
        <v>4205</v>
      </c>
    </row>
    <row r="258" spans="2:4" s="15" customFormat="1" hidden="1" outlineLevel="1" x14ac:dyDescent="0.35">
      <c r="B258" s="15" t="s">
        <v>279</v>
      </c>
      <c r="C258" s="20">
        <v>6286</v>
      </c>
      <c r="D258" s="20">
        <v>5941</v>
      </c>
    </row>
    <row r="259" spans="2:4" collapsed="1" x14ac:dyDescent="0.35">
      <c r="B259" s="19" t="s">
        <v>301</v>
      </c>
      <c r="C259" s="106">
        <v>839745</v>
      </c>
      <c r="D259" s="107">
        <v>828556.78211999999</v>
      </c>
    </row>
    <row r="260" spans="2:4" s="15" customFormat="1" hidden="1" outlineLevel="1" x14ac:dyDescent="0.35">
      <c r="B260" s="15" t="s">
        <v>141</v>
      </c>
      <c r="C260" s="73">
        <v>0.70184948370965583</v>
      </c>
      <c r="D260" s="73">
        <v>0.68364591006100439</v>
      </c>
    </row>
    <row r="261" spans="2:4" s="15" customFormat="1" hidden="1" outlineLevel="1" x14ac:dyDescent="0.35">
      <c r="B261" s="15" t="s">
        <v>142</v>
      </c>
      <c r="C261" s="73">
        <v>0.69326617179215266</v>
      </c>
      <c r="D261" s="73">
        <v>0.66597621274889751</v>
      </c>
    </row>
    <row r="262" spans="2:4" s="15" customFormat="1" hidden="1" outlineLevel="1" x14ac:dyDescent="0.35">
      <c r="B262" s="15" t="s">
        <v>143</v>
      </c>
      <c r="C262" s="73">
        <v>0.63369115199112214</v>
      </c>
      <c r="D262" s="73">
        <v>0.58943885404341312</v>
      </c>
    </row>
    <row r="263" spans="2:4" s="15" customFormat="1" hidden="1" outlineLevel="1" x14ac:dyDescent="0.35">
      <c r="B263" s="15" t="s">
        <v>144</v>
      </c>
      <c r="C263" s="73">
        <v>0.70770905365603787</v>
      </c>
      <c r="D263" s="73">
        <v>0.71874801599898419</v>
      </c>
    </row>
    <row r="264" spans="2:4" s="15" customFormat="1" hidden="1" outlineLevel="1" x14ac:dyDescent="0.35">
      <c r="B264" s="15" t="s">
        <v>145</v>
      </c>
      <c r="C264" s="73">
        <v>0.72050121823877478</v>
      </c>
      <c r="D264" s="73">
        <v>0.67196252164171499</v>
      </c>
    </row>
    <row r="265" spans="2:4" s="15" customFormat="1" hidden="1" outlineLevel="1" x14ac:dyDescent="0.35">
      <c r="B265" s="15" t="s">
        <v>146</v>
      </c>
      <c r="C265" s="73">
        <v>0.71363896549929751</v>
      </c>
      <c r="D265" s="73">
        <v>0.71038236192486048</v>
      </c>
    </row>
    <row r="266" spans="2:4" s="15" customFormat="1" hidden="1" outlineLevel="1" x14ac:dyDescent="0.35">
      <c r="B266" s="15" t="s">
        <v>147</v>
      </c>
      <c r="C266" s="73">
        <v>0.6835329876631504</v>
      </c>
      <c r="D266" s="73">
        <v>0.68306188925081435</v>
      </c>
    </row>
    <row r="267" spans="2:4" s="15" customFormat="1" hidden="1" outlineLevel="1" x14ac:dyDescent="0.35">
      <c r="B267" s="15" t="s">
        <v>148</v>
      </c>
      <c r="C267" s="73">
        <v>0.73017525594308519</v>
      </c>
      <c r="D267" s="73">
        <v>0.63663778552942496</v>
      </c>
    </row>
    <row r="268" spans="2:4" s="15" customFormat="1" hidden="1" outlineLevel="1" x14ac:dyDescent="0.35">
      <c r="B268" s="15" t="s">
        <v>284</v>
      </c>
      <c r="C268" s="73">
        <v>0.47660818713450293</v>
      </c>
      <c r="D268" s="73">
        <v>0.52875175315568024</v>
      </c>
    </row>
    <row r="269" spans="2:4" s="15" customFormat="1" hidden="1" outlineLevel="1" x14ac:dyDescent="0.35">
      <c r="B269" s="15" t="s">
        <v>149</v>
      </c>
      <c r="C269" s="73">
        <v>0.70444408328367369</v>
      </c>
      <c r="D269" s="73">
        <v>0.71187081647316874</v>
      </c>
    </row>
    <row r="270" spans="2:4" s="15" customFormat="1" hidden="1" outlineLevel="1" x14ac:dyDescent="0.35">
      <c r="B270" s="15" t="s">
        <v>150</v>
      </c>
      <c r="C270" s="73">
        <v>0.69213451917732072</v>
      </c>
      <c r="D270" s="73">
        <v>0.70238743515519764</v>
      </c>
    </row>
    <row r="271" spans="2:4" s="15" customFormat="1" hidden="1" outlineLevel="1" x14ac:dyDescent="0.35">
      <c r="B271" s="15" t="s">
        <v>151</v>
      </c>
      <c r="C271" s="73">
        <v>0.62162898392808497</v>
      </c>
      <c r="D271" s="73">
        <v>0.64821203476414779</v>
      </c>
    </row>
    <row r="272" spans="2:4" s="15" customFormat="1" hidden="1" outlineLevel="1" x14ac:dyDescent="0.35">
      <c r="B272" s="15" t="s">
        <v>152</v>
      </c>
      <c r="C272" s="73">
        <v>0.76607367978708507</v>
      </c>
      <c r="D272" s="73">
        <v>0.72659906396255847</v>
      </c>
    </row>
    <row r="273" spans="2:4" s="15" customFormat="1" hidden="1" outlineLevel="1" x14ac:dyDescent="0.35">
      <c r="B273" s="15" t="s">
        <v>153</v>
      </c>
      <c r="C273" s="73">
        <v>0.78105822991954177</v>
      </c>
      <c r="D273" s="73">
        <v>0.77960742985113951</v>
      </c>
    </row>
    <row r="274" spans="2:4" s="15" customFormat="1" hidden="1" outlineLevel="1" x14ac:dyDescent="0.35">
      <c r="B274" s="15" t="s">
        <v>154</v>
      </c>
      <c r="C274" s="73">
        <v>0.73807098644519309</v>
      </c>
      <c r="D274" s="73">
        <v>0.74929960240903215</v>
      </c>
    </row>
    <row r="275" spans="2:4" s="15" customFormat="1" hidden="1" outlineLevel="1" x14ac:dyDescent="0.35">
      <c r="B275" s="15" t="s">
        <v>155</v>
      </c>
      <c r="C275" s="73">
        <v>0.59074226649689165</v>
      </c>
      <c r="D275" s="73">
        <v>0.59796244350942807</v>
      </c>
    </row>
    <row r="276" spans="2:4" s="15" customFormat="1" hidden="1" outlineLevel="1" x14ac:dyDescent="0.35">
      <c r="B276" s="15" t="s">
        <v>156</v>
      </c>
      <c r="C276" s="73">
        <v>0.68419763168640257</v>
      </c>
      <c r="D276" s="73">
        <v>0.68596994766165797</v>
      </c>
    </row>
    <row r="277" spans="2:4" s="15" customFormat="1" hidden="1" outlineLevel="1" x14ac:dyDescent="0.35">
      <c r="B277" s="15" t="s">
        <v>157</v>
      </c>
      <c r="C277" s="73">
        <v>0.7604533295790511</v>
      </c>
      <c r="D277" s="73">
        <v>0.74677530508153145</v>
      </c>
    </row>
    <row r="278" spans="2:4" s="15" customFormat="1" hidden="1" outlineLevel="1" x14ac:dyDescent="0.35">
      <c r="B278" s="15" t="s">
        <v>158</v>
      </c>
      <c r="C278" s="73">
        <v>0.75658706734639125</v>
      </c>
      <c r="D278" s="73">
        <v>0.74591040307922596</v>
      </c>
    </row>
    <row r="279" spans="2:4" s="15" customFormat="1" hidden="1" outlineLevel="1" x14ac:dyDescent="0.35">
      <c r="B279" s="15" t="s">
        <v>159</v>
      </c>
      <c r="C279" s="73">
        <v>0.73870185250992693</v>
      </c>
      <c r="D279" s="73">
        <v>0.72254867365255682</v>
      </c>
    </row>
    <row r="280" spans="2:4" s="15" customFormat="1" hidden="1" outlineLevel="1" x14ac:dyDescent="0.35">
      <c r="B280" s="15" t="s">
        <v>160</v>
      </c>
      <c r="C280" s="73">
        <v>0.72297329348702621</v>
      </c>
      <c r="D280" s="73">
        <v>0.71952175617404934</v>
      </c>
    </row>
    <row r="281" spans="2:4" s="15" customFormat="1" hidden="1" outlineLevel="1" x14ac:dyDescent="0.35">
      <c r="B281" s="15" t="s">
        <v>278</v>
      </c>
      <c r="C281" s="73">
        <v>0.77942034623614087</v>
      </c>
      <c r="D281" s="73">
        <v>0.75467611734593421</v>
      </c>
    </row>
    <row r="282" spans="2:4" s="15" customFormat="1" hidden="1" outlineLevel="1" x14ac:dyDescent="0.35">
      <c r="B282" s="15" t="s">
        <v>280</v>
      </c>
      <c r="C282" s="73">
        <v>0.59475620975160992</v>
      </c>
      <c r="D282" s="73">
        <v>0.47944679216288899</v>
      </c>
    </row>
    <row r="283" spans="2:4" s="15" customFormat="1" hidden="1" outlineLevel="1" x14ac:dyDescent="0.35">
      <c r="B283" s="15" t="s">
        <v>286</v>
      </c>
      <c r="C283" s="73">
        <v>0.72704168078617415</v>
      </c>
      <c r="D283" s="73">
        <v>0.70614668592521268</v>
      </c>
    </row>
    <row r="284" spans="2:4" s="15" customFormat="1" hidden="1" outlineLevel="1" x14ac:dyDescent="0.35">
      <c r="B284" s="15" t="s">
        <v>161</v>
      </c>
      <c r="C284" s="73">
        <v>0.6431838975297347</v>
      </c>
      <c r="D284" s="73">
        <v>0.63656347316358308</v>
      </c>
    </row>
    <row r="285" spans="2:4" s="15" customFormat="1" hidden="1" outlineLevel="1" x14ac:dyDescent="0.35">
      <c r="B285" s="15" t="s">
        <v>287</v>
      </c>
      <c r="C285" s="73">
        <v>0.6879150066401063</v>
      </c>
      <c r="D285" s="73">
        <v>0.67039239001189066</v>
      </c>
    </row>
    <row r="286" spans="2:4" s="15" customFormat="1" hidden="1" outlineLevel="1" x14ac:dyDescent="0.35">
      <c r="B286" s="15" t="s">
        <v>279</v>
      </c>
      <c r="C286" s="73">
        <v>0.77155583837098318</v>
      </c>
      <c r="D286" s="73">
        <v>0.75626998821747182</v>
      </c>
    </row>
    <row r="287" spans="2:4" collapsed="1" x14ac:dyDescent="0.35">
      <c r="B287" s="23" t="s">
        <v>276</v>
      </c>
      <c r="C287" s="109">
        <v>0.69742124097196168</v>
      </c>
      <c r="D287" s="110">
        <v>0.68252171993940347</v>
      </c>
    </row>
    <row r="288" spans="2:4" s="15" customFormat="1" hidden="1" outlineLevel="1" x14ac:dyDescent="0.35">
      <c r="B288" s="15" t="s">
        <v>141</v>
      </c>
      <c r="C288" s="73">
        <v>7.7605787032618861E-2</v>
      </c>
      <c r="D288" s="73">
        <v>7.9419041683192623E-2</v>
      </c>
    </row>
    <row r="289" spans="2:4" s="15" customFormat="1" hidden="1" outlineLevel="1" x14ac:dyDescent="0.35">
      <c r="B289" s="15" t="s">
        <v>142</v>
      </c>
      <c r="C289" s="73">
        <v>9.6367974549310717E-2</v>
      </c>
      <c r="D289" s="73">
        <v>0.10069490845917413</v>
      </c>
    </row>
    <row r="290" spans="2:4" s="15" customFormat="1" hidden="1" outlineLevel="1" x14ac:dyDescent="0.35">
      <c r="B290" s="15" t="s">
        <v>143</v>
      </c>
      <c r="C290" s="73">
        <v>9.1649238123692855E-2</v>
      </c>
      <c r="D290" s="73">
        <v>8.8449335609051216E-2</v>
      </c>
    </row>
    <row r="291" spans="2:4" s="15" customFormat="1" hidden="1" outlineLevel="1" x14ac:dyDescent="0.35">
      <c r="B291" s="15" t="s">
        <v>144</v>
      </c>
      <c r="C291" s="73">
        <v>7.555384812395953E-2</v>
      </c>
      <c r="D291" s="73">
        <v>6.9963811821471655E-2</v>
      </c>
    </row>
    <row r="292" spans="2:4" s="15" customFormat="1" hidden="1" outlineLevel="1" x14ac:dyDescent="0.35">
      <c r="B292" s="15" t="s">
        <v>145</v>
      </c>
      <c r="C292" s="73">
        <v>0.11070616899735877</v>
      </c>
      <c r="D292" s="73">
        <v>0.11245544352785417</v>
      </c>
    </row>
    <row r="293" spans="2:4" s="15" customFormat="1" hidden="1" outlineLevel="1" x14ac:dyDescent="0.35">
      <c r="B293" s="15" t="s">
        <v>146</v>
      </c>
      <c r="C293" s="73">
        <v>0.10200603632200655</v>
      </c>
      <c r="D293" s="73">
        <v>8.0179379668453052E-2</v>
      </c>
    </row>
    <row r="294" spans="2:4" s="15" customFormat="1" hidden="1" outlineLevel="1" x14ac:dyDescent="0.35">
      <c r="B294" s="15" t="s">
        <v>147</v>
      </c>
      <c r="C294" s="73">
        <v>0.13949254750256002</v>
      </c>
      <c r="D294" s="73">
        <v>0.12108691925252872</v>
      </c>
    </row>
    <row r="295" spans="2:4" s="15" customFormat="1" hidden="1" outlineLevel="1" x14ac:dyDescent="0.35">
      <c r="B295" s="15" t="s">
        <v>148</v>
      </c>
      <c r="C295" s="73">
        <v>8.8520363897771501E-2</v>
      </c>
      <c r="D295" s="73">
        <v>6.6974232024305164E-2</v>
      </c>
    </row>
    <row r="296" spans="2:4" s="15" customFormat="1" hidden="1" outlineLevel="1" x14ac:dyDescent="0.35">
      <c r="B296" s="15" t="s">
        <v>284</v>
      </c>
      <c r="C296" s="73">
        <v>0</v>
      </c>
      <c r="D296" s="73">
        <v>0</v>
      </c>
    </row>
    <row r="297" spans="2:4" s="15" customFormat="1" hidden="1" outlineLevel="1" x14ac:dyDescent="0.35">
      <c r="B297" s="15" t="s">
        <v>149</v>
      </c>
      <c r="C297" s="73">
        <v>6.2101594524802718E-2</v>
      </c>
      <c r="D297" s="73">
        <v>7.039670234088416E-2</v>
      </c>
    </row>
    <row r="298" spans="2:4" s="15" customFormat="1" hidden="1" outlineLevel="1" x14ac:dyDescent="0.35">
      <c r="B298" s="15" t="s">
        <v>150</v>
      </c>
      <c r="C298" s="73">
        <v>9.1328515842134514E-2</v>
      </c>
      <c r="D298" s="73">
        <v>8.3402596658163991E-2</v>
      </c>
    </row>
    <row r="299" spans="2:4" s="15" customFormat="1" hidden="1" outlineLevel="1" x14ac:dyDescent="0.35">
      <c r="B299" s="15" t="s">
        <v>151</v>
      </c>
      <c r="C299" s="73">
        <v>4.6581312993734678E-2</v>
      </c>
      <c r="D299" s="73">
        <v>7.5233861872221849E-2</v>
      </c>
    </row>
    <row r="300" spans="2:4" s="15" customFormat="1" hidden="1" outlineLevel="1" x14ac:dyDescent="0.35">
      <c r="B300" s="15" t="s">
        <v>152</v>
      </c>
      <c r="C300" s="73">
        <v>0.11458187421207452</v>
      </c>
      <c r="D300" s="73">
        <v>0.10543421736869475</v>
      </c>
    </row>
    <row r="301" spans="2:4" s="15" customFormat="1" hidden="1" outlineLevel="1" x14ac:dyDescent="0.35">
      <c r="B301" s="15" t="s">
        <v>153</v>
      </c>
      <c r="C301" s="73">
        <v>6.7639438156279832E-2</v>
      </c>
      <c r="D301" s="73">
        <v>6.4418390198919775E-2</v>
      </c>
    </row>
    <row r="302" spans="2:4" s="15" customFormat="1" hidden="1" outlineLevel="1" x14ac:dyDescent="0.35">
      <c r="B302" s="15" t="s">
        <v>154</v>
      </c>
      <c r="C302" s="73">
        <v>7.0077567969913032E-2</v>
      </c>
      <c r="D302" s="73">
        <v>6.6349041252159915E-2</v>
      </c>
    </row>
    <row r="303" spans="2:4" s="15" customFormat="1" hidden="1" outlineLevel="1" x14ac:dyDescent="0.35">
      <c r="B303" s="15" t="s">
        <v>155</v>
      </c>
      <c r="C303" s="73">
        <v>0.16393903078421093</v>
      </c>
      <c r="D303" s="73">
        <v>0.13855773726040205</v>
      </c>
    </row>
    <row r="304" spans="2:4" s="15" customFormat="1" hidden="1" outlineLevel="1" x14ac:dyDescent="0.35">
      <c r="B304" s="15" t="s">
        <v>156</v>
      </c>
      <c r="C304" s="73">
        <v>9.7427521437321349E-2</v>
      </c>
      <c r="D304" s="73">
        <v>9.4799932466655412E-2</v>
      </c>
    </row>
    <row r="305" spans="2:4" s="15" customFormat="1" hidden="1" outlineLevel="1" x14ac:dyDescent="0.35">
      <c r="B305" s="15" t="s">
        <v>157</v>
      </c>
      <c r="C305" s="73">
        <v>8.7639025763761785E-2</v>
      </c>
      <c r="D305" s="73">
        <v>8.3611753206132303E-2</v>
      </c>
    </row>
    <row r="306" spans="2:4" s="15" customFormat="1" hidden="1" outlineLevel="1" x14ac:dyDescent="0.35">
      <c r="B306" s="15" t="s">
        <v>158</v>
      </c>
      <c r="C306" s="73">
        <v>9.8524282264555937E-2</v>
      </c>
      <c r="D306" s="73">
        <v>0.10659681385651662</v>
      </c>
    </row>
    <row r="307" spans="2:4" s="15" customFormat="1" hidden="1" outlineLevel="1" x14ac:dyDescent="0.35">
      <c r="B307" s="15" t="s">
        <v>159</v>
      </c>
      <c r="C307" s="73">
        <v>0.10228203266226843</v>
      </c>
      <c r="D307" s="73">
        <v>0.11296583255342979</v>
      </c>
    </row>
    <row r="308" spans="2:4" s="15" customFormat="1" hidden="1" outlineLevel="1" x14ac:dyDescent="0.35">
      <c r="B308" s="15" t="s">
        <v>160</v>
      </c>
      <c r="C308" s="73">
        <v>0.10265167686542384</v>
      </c>
      <c r="D308" s="73">
        <v>7.3108584868678952E-2</v>
      </c>
    </row>
    <row r="309" spans="2:4" s="15" customFormat="1" hidden="1" outlineLevel="1" x14ac:dyDescent="0.35">
      <c r="B309" s="15" t="s">
        <v>278</v>
      </c>
      <c r="C309" s="73">
        <v>0.13013032483952539</v>
      </c>
      <c r="D309" s="73">
        <v>0.1553455404607206</v>
      </c>
    </row>
    <row r="310" spans="2:4" s="15" customFormat="1" hidden="1" outlineLevel="1" x14ac:dyDescent="0.35">
      <c r="B310" s="15" t="s">
        <v>280</v>
      </c>
      <c r="C310" s="73">
        <v>0.31324747010119597</v>
      </c>
      <c r="D310" s="73">
        <v>0.42258932001536686</v>
      </c>
    </row>
    <row r="311" spans="2:4" s="15" customFormat="1" hidden="1" outlineLevel="1" x14ac:dyDescent="0.35">
      <c r="B311" s="15" t="s">
        <v>286</v>
      </c>
      <c r="C311" s="73">
        <v>7.7261945103354795E-2</v>
      </c>
      <c r="D311" s="73">
        <v>8.6021505376344093E-2</v>
      </c>
    </row>
    <row r="312" spans="2:4" s="15" customFormat="1" hidden="1" outlineLevel="1" x14ac:dyDescent="0.35">
      <c r="B312" s="15" t="s">
        <v>161</v>
      </c>
      <c r="C312" s="73">
        <v>0.16779505946935042</v>
      </c>
      <c r="D312" s="73">
        <v>0.16907858582157903</v>
      </c>
    </row>
    <row r="313" spans="2:4" s="15" customFormat="1" hidden="1" outlineLevel="1" x14ac:dyDescent="0.35">
      <c r="B313" s="15" t="s">
        <v>287</v>
      </c>
      <c r="C313" s="73">
        <v>0.11443116423196105</v>
      </c>
      <c r="D313" s="73">
        <v>0.11724137931034483</v>
      </c>
    </row>
    <row r="314" spans="2:4" s="15" customFormat="1" hidden="1" outlineLevel="1" x14ac:dyDescent="0.35">
      <c r="B314" s="15" t="s">
        <v>279</v>
      </c>
      <c r="C314" s="73">
        <v>5.9815462933503025E-2</v>
      </c>
      <c r="D314" s="73">
        <v>6.3625652247096445E-2</v>
      </c>
    </row>
    <row r="315" spans="2:4" collapsed="1" x14ac:dyDescent="0.35">
      <c r="B315" s="75" t="s">
        <v>60</v>
      </c>
      <c r="C315" s="118">
        <v>7.2485099643344111E-2</v>
      </c>
      <c r="D315" s="119">
        <v>6.8176911189435863E-2</v>
      </c>
    </row>
    <row r="316" spans="2:4" x14ac:dyDescent="0.35">
      <c r="B316" s="138"/>
      <c r="C316" s="140"/>
      <c r="D316" s="140"/>
    </row>
    <row r="317" spans="2:4" x14ac:dyDescent="0.35">
      <c r="B317" s="148" t="s">
        <v>91</v>
      </c>
      <c r="C317" s="149"/>
      <c r="D317" s="150"/>
    </row>
    <row r="318" spans="2:4" s="15" customFormat="1" hidden="1" outlineLevel="1" x14ac:dyDescent="0.35">
      <c r="B318" s="15" t="s">
        <v>141</v>
      </c>
      <c r="C318" s="20">
        <v>-1082</v>
      </c>
      <c r="D318" s="20">
        <v>-1567</v>
      </c>
    </row>
    <row r="319" spans="2:4" s="15" customFormat="1" hidden="1" outlineLevel="1" x14ac:dyDescent="0.35">
      <c r="B319" s="15" t="s">
        <v>142</v>
      </c>
      <c r="C319" s="20">
        <v>-697</v>
      </c>
      <c r="D319" s="20">
        <v>-955</v>
      </c>
    </row>
    <row r="320" spans="2:4" s="15" customFormat="1" hidden="1" outlineLevel="1" x14ac:dyDescent="0.35">
      <c r="B320" s="15" t="s">
        <v>143</v>
      </c>
      <c r="C320" s="20">
        <v>-4145</v>
      </c>
      <c r="D320" s="20">
        <v>-4720</v>
      </c>
    </row>
    <row r="321" spans="2:4" s="15" customFormat="1" hidden="1" outlineLevel="1" x14ac:dyDescent="0.35">
      <c r="B321" s="15" t="s">
        <v>144</v>
      </c>
      <c r="C321" s="20">
        <v>-1922</v>
      </c>
      <c r="D321" s="20">
        <v>-1950</v>
      </c>
    </row>
    <row r="322" spans="2:4" s="15" customFormat="1" hidden="1" outlineLevel="1" x14ac:dyDescent="0.35">
      <c r="B322" s="15" t="s">
        <v>145</v>
      </c>
      <c r="C322" s="20">
        <v>-2172</v>
      </c>
      <c r="D322" s="20">
        <v>-3777</v>
      </c>
    </row>
    <row r="323" spans="2:4" s="15" customFormat="1" hidden="1" outlineLevel="1" x14ac:dyDescent="0.35">
      <c r="B323" s="15" t="s">
        <v>146</v>
      </c>
      <c r="C323" s="20">
        <v>-6593</v>
      </c>
      <c r="D323" s="20">
        <v>-4625</v>
      </c>
    </row>
    <row r="324" spans="2:4" s="15" customFormat="1" hidden="1" outlineLevel="1" x14ac:dyDescent="0.35">
      <c r="B324" s="15" t="s">
        <v>147</v>
      </c>
      <c r="C324" s="20">
        <v>-4425</v>
      </c>
      <c r="D324" s="20">
        <v>-3080</v>
      </c>
    </row>
    <row r="325" spans="2:4" s="15" customFormat="1" hidden="1" outlineLevel="1" x14ac:dyDescent="0.35">
      <c r="B325" s="15" t="s">
        <v>148</v>
      </c>
      <c r="C325" s="20">
        <v>-963</v>
      </c>
      <c r="D325" s="20">
        <v>-4476</v>
      </c>
    </row>
    <row r="326" spans="2:4" s="15" customFormat="1" hidden="1" outlineLevel="1" x14ac:dyDescent="0.35">
      <c r="B326" s="15" t="s">
        <v>284</v>
      </c>
      <c r="C326" s="20">
        <v>61</v>
      </c>
      <c r="D326" s="20">
        <v>7</v>
      </c>
    </row>
    <row r="327" spans="2:4" s="15" customFormat="1" hidden="1" outlineLevel="1" x14ac:dyDescent="0.35">
      <c r="B327" s="15" t="s">
        <v>149</v>
      </c>
      <c r="C327" s="20">
        <v>-4068</v>
      </c>
      <c r="D327" s="20">
        <v>-3101</v>
      </c>
    </row>
    <row r="328" spans="2:4" s="15" customFormat="1" hidden="1" outlineLevel="1" x14ac:dyDescent="0.35">
      <c r="B328" s="15" t="s">
        <v>150</v>
      </c>
      <c r="C328" s="20">
        <v>-2231</v>
      </c>
      <c r="D328" s="20">
        <v>-1804</v>
      </c>
    </row>
    <row r="329" spans="2:4" s="15" customFormat="1" hidden="1" outlineLevel="1" x14ac:dyDescent="0.35">
      <c r="B329" s="15" t="s">
        <v>151</v>
      </c>
      <c r="C329" s="20">
        <v>-143</v>
      </c>
      <c r="D329" s="20">
        <v>-2049</v>
      </c>
    </row>
    <row r="330" spans="2:4" s="15" customFormat="1" hidden="1" outlineLevel="1" x14ac:dyDescent="0.35">
      <c r="B330" s="15" t="s">
        <v>152</v>
      </c>
      <c r="C330" s="20">
        <v>-199</v>
      </c>
      <c r="D330" s="20">
        <v>-737</v>
      </c>
    </row>
    <row r="331" spans="2:4" s="15" customFormat="1" hidden="1" outlineLevel="1" x14ac:dyDescent="0.35">
      <c r="B331" s="15" t="s">
        <v>153</v>
      </c>
      <c r="C331" s="20">
        <v>-853</v>
      </c>
      <c r="D331" s="20">
        <v>-1290</v>
      </c>
    </row>
    <row r="332" spans="2:4" s="15" customFormat="1" hidden="1" outlineLevel="1" x14ac:dyDescent="0.35">
      <c r="B332" s="15" t="s">
        <v>154</v>
      </c>
      <c r="C332" s="20">
        <v>-7317</v>
      </c>
      <c r="D332" s="20">
        <v>-4375</v>
      </c>
    </row>
    <row r="333" spans="2:4" s="15" customFormat="1" hidden="1" outlineLevel="1" x14ac:dyDescent="0.35">
      <c r="B333" s="15" t="s">
        <v>155</v>
      </c>
      <c r="C333" s="20">
        <v>-908</v>
      </c>
      <c r="D333" s="20">
        <v>-2408</v>
      </c>
    </row>
    <row r="334" spans="2:4" s="15" customFormat="1" hidden="1" outlineLevel="1" x14ac:dyDescent="0.35">
      <c r="B334" s="15" t="s">
        <v>156</v>
      </c>
      <c r="C334" s="20">
        <v>-767</v>
      </c>
      <c r="D334" s="20">
        <v>-957</v>
      </c>
    </row>
    <row r="335" spans="2:4" s="15" customFormat="1" hidden="1" outlineLevel="1" x14ac:dyDescent="0.35">
      <c r="B335" s="15" t="s">
        <v>157</v>
      </c>
      <c r="C335" s="20">
        <v>-1587</v>
      </c>
      <c r="D335" s="20">
        <v>-2024.652100000003</v>
      </c>
    </row>
    <row r="336" spans="2:4" s="15" customFormat="1" hidden="1" outlineLevel="1" x14ac:dyDescent="0.35">
      <c r="B336" s="15" t="s">
        <v>158</v>
      </c>
      <c r="C336" s="20">
        <v>356</v>
      </c>
      <c r="D336" s="20">
        <v>-661</v>
      </c>
    </row>
    <row r="337" spans="2:4" s="15" customFormat="1" hidden="1" outlineLevel="1" x14ac:dyDescent="0.35">
      <c r="B337" s="15" t="s">
        <v>159</v>
      </c>
      <c r="C337" s="20">
        <v>-5738</v>
      </c>
      <c r="D337" s="20">
        <v>-7434</v>
      </c>
    </row>
    <row r="338" spans="2:4" s="15" customFormat="1" hidden="1" outlineLevel="1" x14ac:dyDescent="0.35">
      <c r="B338" s="15" t="s">
        <v>160</v>
      </c>
      <c r="C338" s="20">
        <v>-1742</v>
      </c>
      <c r="D338" s="20">
        <v>-1599</v>
      </c>
    </row>
    <row r="339" spans="2:4" s="15" customFormat="1" hidden="1" outlineLevel="1" x14ac:dyDescent="0.35">
      <c r="B339" s="15" t="s">
        <v>278</v>
      </c>
      <c r="C339" s="20">
        <v>966</v>
      </c>
      <c r="D339" s="20">
        <v>1208</v>
      </c>
    </row>
    <row r="340" spans="2:4" s="15" customFormat="1" hidden="1" outlineLevel="1" x14ac:dyDescent="0.35">
      <c r="B340" s="15" t="s">
        <v>280</v>
      </c>
      <c r="C340" s="20">
        <v>-51</v>
      </c>
      <c r="D340" s="20">
        <v>-50</v>
      </c>
    </row>
    <row r="341" spans="2:4" s="15" customFormat="1" hidden="1" outlineLevel="1" x14ac:dyDescent="0.35">
      <c r="B341" s="15" t="s">
        <v>286</v>
      </c>
      <c r="C341" s="20">
        <v>-511</v>
      </c>
      <c r="D341" s="20">
        <v>-642</v>
      </c>
    </row>
    <row r="342" spans="2:4" s="15" customFormat="1" hidden="1" outlineLevel="1" x14ac:dyDescent="0.35">
      <c r="B342" s="15" t="s">
        <v>161</v>
      </c>
      <c r="C342" s="20">
        <v>101</v>
      </c>
      <c r="D342" s="20">
        <v>-110</v>
      </c>
    </row>
    <row r="343" spans="2:4" s="15" customFormat="1" hidden="1" outlineLevel="1" x14ac:dyDescent="0.35">
      <c r="B343" s="15" t="s">
        <v>287</v>
      </c>
      <c r="C343" s="20">
        <v>-973</v>
      </c>
      <c r="D343" s="20">
        <v>-1199</v>
      </c>
    </row>
    <row r="344" spans="2:4" s="15" customFormat="1" hidden="1" outlineLevel="1" x14ac:dyDescent="0.35">
      <c r="B344" s="15" t="s">
        <v>279</v>
      </c>
      <c r="C344" s="20">
        <v>190</v>
      </c>
      <c r="D344" s="20">
        <v>307</v>
      </c>
    </row>
    <row r="345" spans="2:4" collapsed="1" x14ac:dyDescent="0.35">
      <c r="B345" s="19" t="s">
        <v>302</v>
      </c>
      <c r="C345" s="106">
        <v>-47413</v>
      </c>
      <c r="D345" s="107">
        <v>-54068.652100000007</v>
      </c>
    </row>
    <row r="346" spans="2:4" s="15" customFormat="1" hidden="1" outlineLevel="1" x14ac:dyDescent="0.35">
      <c r="B346" s="15" t="s">
        <v>141</v>
      </c>
      <c r="C346" s="120">
        <v>-2.1087096334119388E-2</v>
      </c>
      <c r="D346" s="120">
        <v>-3.0498248345659791E-2</v>
      </c>
    </row>
    <row r="347" spans="2:4" s="15" customFormat="1" hidden="1" outlineLevel="1" x14ac:dyDescent="0.35">
      <c r="B347" s="15" t="s">
        <v>142</v>
      </c>
      <c r="C347" s="120">
        <v>-4.843304843304843E-2</v>
      </c>
      <c r="D347" s="120">
        <v>-6.8160730854328735E-2</v>
      </c>
    </row>
    <row r="348" spans="2:4" s="15" customFormat="1" hidden="1" outlineLevel="1" x14ac:dyDescent="0.35">
      <c r="B348" s="15" t="s">
        <v>143</v>
      </c>
      <c r="C348" s="120">
        <v>-4.6276138482321288E-2</v>
      </c>
      <c r="D348" s="120">
        <v>-5.1993258501228233E-2</v>
      </c>
    </row>
    <row r="349" spans="2:4" s="15" customFormat="1" hidden="1" outlineLevel="1" x14ac:dyDescent="0.35">
      <c r="B349" s="15" t="s">
        <v>144</v>
      </c>
      <c r="C349" s="120">
        <v>-0.14033294392523366</v>
      </c>
      <c r="D349" s="120">
        <v>-0.14129410912252735</v>
      </c>
    </row>
    <row r="350" spans="2:4" s="15" customFormat="1" hidden="1" outlineLevel="1" x14ac:dyDescent="0.35">
      <c r="B350" s="15" t="s">
        <v>145</v>
      </c>
      <c r="C350" s="120">
        <v>-4.6540530116351328E-2</v>
      </c>
      <c r="D350" s="120">
        <v>-8.3344366476896595E-2</v>
      </c>
    </row>
    <row r="351" spans="2:4" s="15" customFormat="1" hidden="1" outlineLevel="1" x14ac:dyDescent="0.35">
      <c r="B351" s="15" t="s">
        <v>146</v>
      </c>
      <c r="C351" s="120">
        <v>-9.3817146922803268E-2</v>
      </c>
      <c r="D351" s="120">
        <v>-6.8619159953116418E-2</v>
      </c>
    </row>
    <row r="352" spans="2:4" s="15" customFormat="1" hidden="1" outlineLevel="1" x14ac:dyDescent="0.35">
      <c r="B352" s="15" t="s">
        <v>147</v>
      </c>
      <c r="C352" s="120">
        <v>-7.7498336193912221E-2</v>
      </c>
      <c r="D352" s="120">
        <v>-5.5746606334841631E-2</v>
      </c>
    </row>
    <row r="353" spans="2:4" s="15" customFormat="1" hidden="1" outlineLevel="1" x14ac:dyDescent="0.35">
      <c r="B353" s="15" t="s">
        <v>148</v>
      </c>
      <c r="C353" s="120">
        <v>-2.4455279597744933E-2</v>
      </c>
      <c r="D353" s="120">
        <v>-0.11201481518556521</v>
      </c>
    </row>
    <row r="354" spans="2:4" s="15" customFormat="1" hidden="1" outlineLevel="1" x14ac:dyDescent="0.35">
      <c r="B354" s="15" t="s">
        <v>284</v>
      </c>
      <c r="C354" s="120">
        <v>5.6117755289788407E-2</v>
      </c>
      <c r="D354" s="120">
        <v>9.7222222222222224E-3</v>
      </c>
    </row>
    <row r="355" spans="2:4" s="15" customFormat="1" hidden="1" outlineLevel="1" x14ac:dyDescent="0.35">
      <c r="B355" s="15" t="s">
        <v>149</v>
      </c>
      <c r="C355" s="120">
        <v>-7.9284336081389226E-2</v>
      </c>
      <c r="D355" s="120">
        <v>-6.2287837702119112E-2</v>
      </c>
    </row>
    <row r="356" spans="2:4" s="15" customFormat="1" hidden="1" outlineLevel="1" x14ac:dyDescent="0.35">
      <c r="B356" s="15" t="s">
        <v>150</v>
      </c>
      <c r="C356" s="120">
        <v>-6.6105662389996739E-2</v>
      </c>
      <c r="D356" s="120">
        <v>-5.4522924411400248E-2</v>
      </c>
    </row>
    <row r="357" spans="2:4" s="15" customFormat="1" hidden="1" outlineLevel="1" x14ac:dyDescent="0.35">
      <c r="B357" s="15" t="s">
        <v>151</v>
      </c>
      <c r="C357" s="120">
        <v>-4.8930710008554317E-3</v>
      </c>
      <c r="D357" s="120">
        <v>-7.2925935153219199E-2</v>
      </c>
    </row>
    <row r="358" spans="2:4" s="15" customFormat="1" hidden="1" outlineLevel="1" x14ac:dyDescent="0.35">
      <c r="B358" s="15" t="s">
        <v>152</v>
      </c>
      <c r="C358" s="120">
        <v>-2.8674351585014409E-2</v>
      </c>
      <c r="D358" s="120">
        <v>-0.10596693026599568</v>
      </c>
    </row>
    <row r="359" spans="2:4" s="15" customFormat="1" hidden="1" outlineLevel="1" x14ac:dyDescent="0.35">
      <c r="B359" s="15" t="s">
        <v>153</v>
      </c>
      <c r="C359" s="120">
        <v>-6.1753420690653732E-2</v>
      </c>
      <c r="D359" s="120">
        <v>-9.2859199539303203E-2</v>
      </c>
    </row>
    <row r="360" spans="2:4" s="15" customFormat="1" hidden="1" outlineLevel="1" x14ac:dyDescent="0.35">
      <c r="B360" s="15" t="s">
        <v>154</v>
      </c>
      <c r="C360" s="120">
        <v>-0.12950900916846614</v>
      </c>
      <c r="D360" s="120">
        <v>-7.9208458558134479E-2</v>
      </c>
    </row>
    <row r="361" spans="2:4" s="15" customFormat="1" hidden="1" outlineLevel="1" x14ac:dyDescent="0.35">
      <c r="B361" s="15" t="s">
        <v>155</v>
      </c>
      <c r="C361" s="120">
        <v>-1.7296555928070709E-2</v>
      </c>
      <c r="D361" s="120">
        <v>-4.9215173315892743E-2</v>
      </c>
    </row>
    <row r="362" spans="2:4" s="15" customFormat="1" hidden="1" outlineLevel="1" x14ac:dyDescent="0.35">
      <c r="B362" s="15" t="s">
        <v>156</v>
      </c>
      <c r="C362" s="120">
        <v>-6.6823488412615442E-2</v>
      </c>
      <c r="D362" s="120">
        <v>-8.7886858297364312E-2</v>
      </c>
    </row>
    <row r="363" spans="2:4" s="15" customFormat="1" hidden="1" outlineLevel="1" x14ac:dyDescent="0.35">
      <c r="B363" s="15" t="s">
        <v>157</v>
      </c>
      <c r="C363" s="120">
        <v>-5.9161230195712955E-2</v>
      </c>
      <c r="D363" s="120">
        <v>-7.9807707178127477E-2</v>
      </c>
    </row>
    <row r="364" spans="2:4" s="15" customFormat="1" hidden="1" outlineLevel="1" x14ac:dyDescent="0.35">
      <c r="B364" s="15" t="s">
        <v>158</v>
      </c>
      <c r="C364" s="120">
        <v>1.8745721657627296E-2</v>
      </c>
      <c r="D364" s="120">
        <v>-3.6630645608201715E-2</v>
      </c>
    </row>
    <row r="365" spans="2:4" s="15" customFormat="1" hidden="1" outlineLevel="1" x14ac:dyDescent="0.35">
      <c r="B365" s="15" t="s">
        <v>159</v>
      </c>
      <c r="C365" s="120">
        <v>-9.727896922946512E-2</v>
      </c>
      <c r="D365" s="120">
        <v>-0.12873841891072821</v>
      </c>
    </row>
    <row r="366" spans="2:4" s="15" customFormat="1" hidden="1" outlineLevel="1" x14ac:dyDescent="0.35">
      <c r="B366" s="15" t="s">
        <v>160</v>
      </c>
      <c r="C366" s="120">
        <v>-9.0077046382956716E-2</v>
      </c>
      <c r="D366" s="120">
        <v>-8.5012494018820772E-2</v>
      </c>
    </row>
    <row r="367" spans="2:4" s="15" customFormat="1" hidden="1" outlineLevel="1" x14ac:dyDescent="0.35">
      <c r="B367" s="15" t="s">
        <v>278</v>
      </c>
      <c r="C367" s="120">
        <v>0.15817913869330277</v>
      </c>
      <c r="D367" s="120">
        <v>0.19214251630348339</v>
      </c>
    </row>
    <row r="368" spans="2:4" s="15" customFormat="1" hidden="1" outlineLevel="1" x14ac:dyDescent="0.35">
      <c r="B368" s="15" t="s">
        <v>280</v>
      </c>
      <c r="C368" s="120">
        <v>-2.4022609514837492E-2</v>
      </c>
      <c r="D368" s="120">
        <v>-1.9584802193497845E-2</v>
      </c>
    </row>
    <row r="369" spans="2:4" s="15" customFormat="1" hidden="1" outlineLevel="1" x14ac:dyDescent="0.35">
      <c r="B369" s="15" t="s">
        <v>286</v>
      </c>
      <c r="C369" s="120">
        <v>-9.478760897792618E-2</v>
      </c>
      <c r="D369" s="120">
        <v>-0.11486849168008588</v>
      </c>
    </row>
    <row r="370" spans="2:4" s="15" customFormat="1" hidden="1" outlineLevel="1" x14ac:dyDescent="0.35">
      <c r="B370" s="15" t="s">
        <v>161</v>
      </c>
      <c r="C370" s="120">
        <v>1.814588573481854E-2</v>
      </c>
      <c r="D370" s="120">
        <v>-2.0564591512432229E-2</v>
      </c>
    </row>
    <row r="371" spans="2:4" s="15" customFormat="1" hidden="1" outlineLevel="1" x14ac:dyDescent="0.35">
      <c r="B371" s="15" t="s">
        <v>287</v>
      </c>
      <c r="C371" s="120">
        <v>-0.27447108603667136</v>
      </c>
      <c r="D371" s="120">
        <v>-0.39886892880904856</v>
      </c>
    </row>
    <row r="372" spans="2:4" s="15" customFormat="1" hidden="1" outlineLevel="1" x14ac:dyDescent="0.35">
      <c r="B372" s="15" t="s">
        <v>279</v>
      </c>
      <c r="C372" s="120">
        <v>2.9339098208770845E-2</v>
      </c>
      <c r="D372" s="120">
        <v>4.913572343149808E-2</v>
      </c>
    </row>
    <row r="373" spans="2:4" collapsed="1" x14ac:dyDescent="0.35">
      <c r="B373" s="74" t="s">
        <v>92</v>
      </c>
      <c r="C373" s="111">
        <v>-5.9839814623163019E-2</v>
      </c>
      <c r="D373" s="112">
        <v>-6.9812112031470072E-2</v>
      </c>
    </row>
    <row r="374" spans="2:4" s="15" customFormat="1" hidden="1" outlineLevel="1" x14ac:dyDescent="0.35">
      <c r="B374" s="15" t="s">
        <v>141</v>
      </c>
      <c r="C374" s="20">
        <v>2331</v>
      </c>
      <c r="D374" s="20">
        <v>1295</v>
      </c>
    </row>
    <row r="375" spans="2:4" s="15" customFormat="1" hidden="1" outlineLevel="1" x14ac:dyDescent="0.35">
      <c r="B375" s="15" t="s">
        <v>142</v>
      </c>
      <c r="C375" s="20">
        <v>307</v>
      </c>
      <c r="D375" s="20">
        <v>373</v>
      </c>
    </row>
    <row r="376" spans="2:4" s="15" customFormat="1" hidden="1" outlineLevel="1" x14ac:dyDescent="0.35">
      <c r="B376" s="15" t="s">
        <v>143</v>
      </c>
      <c r="C376" s="20">
        <v>73</v>
      </c>
      <c r="D376" s="20">
        <v>-360</v>
      </c>
    </row>
    <row r="377" spans="2:4" s="15" customFormat="1" hidden="1" outlineLevel="1" x14ac:dyDescent="0.35">
      <c r="B377" s="15" t="s">
        <v>144</v>
      </c>
      <c r="C377" s="20">
        <v>22</v>
      </c>
      <c r="D377" s="20">
        <v>-607</v>
      </c>
    </row>
    <row r="378" spans="2:4" s="15" customFormat="1" hidden="1" outlineLevel="1" x14ac:dyDescent="0.35">
      <c r="B378" s="15" t="s">
        <v>145</v>
      </c>
      <c r="C378" s="20">
        <v>2168</v>
      </c>
      <c r="D378" s="20">
        <v>1014</v>
      </c>
    </row>
    <row r="379" spans="2:4" s="15" customFormat="1" hidden="1" outlineLevel="1" x14ac:dyDescent="0.35">
      <c r="B379" s="15" t="s">
        <v>146</v>
      </c>
      <c r="C379" s="20">
        <v>884</v>
      </c>
      <c r="D379" s="20">
        <v>507</v>
      </c>
    </row>
    <row r="380" spans="2:4" s="15" customFormat="1" hidden="1" outlineLevel="1" x14ac:dyDescent="0.35">
      <c r="B380" s="15" t="s">
        <v>147</v>
      </c>
      <c r="C380" s="20">
        <v>1609</v>
      </c>
      <c r="D380" s="20">
        <v>1016</v>
      </c>
    </row>
    <row r="381" spans="2:4" s="15" customFormat="1" hidden="1" outlineLevel="1" x14ac:dyDescent="0.35">
      <c r="B381" s="15" t="s">
        <v>148</v>
      </c>
      <c r="C381" s="20">
        <v>2217</v>
      </c>
      <c r="D381" s="20">
        <v>1170</v>
      </c>
    </row>
    <row r="382" spans="2:4" s="15" customFormat="1" hidden="1" outlineLevel="1" x14ac:dyDescent="0.35">
      <c r="B382" s="15" t="s">
        <v>284</v>
      </c>
      <c r="C382" s="20">
        <v>151</v>
      </c>
      <c r="D382" s="20">
        <v>57</v>
      </c>
    </row>
    <row r="383" spans="2:4" s="15" customFormat="1" hidden="1" outlineLevel="1" x14ac:dyDescent="0.35">
      <c r="B383" s="15" t="s">
        <v>149</v>
      </c>
      <c r="C383" s="20">
        <v>572</v>
      </c>
      <c r="D383" s="20">
        <v>267</v>
      </c>
    </row>
    <row r="384" spans="2:4" s="15" customFormat="1" hidden="1" outlineLevel="1" x14ac:dyDescent="0.35">
      <c r="B384" s="15" t="s">
        <v>150</v>
      </c>
      <c r="C384" s="20">
        <v>876</v>
      </c>
      <c r="D384" s="20">
        <v>454</v>
      </c>
    </row>
    <row r="385" spans="2:6" s="15" customFormat="1" hidden="1" outlineLevel="1" x14ac:dyDescent="0.35">
      <c r="B385" s="15" t="s">
        <v>151</v>
      </c>
      <c r="C385" s="20">
        <v>2109</v>
      </c>
      <c r="D385" s="20">
        <v>166</v>
      </c>
    </row>
    <row r="386" spans="2:6" s="15" customFormat="1" hidden="1" outlineLevel="1" x14ac:dyDescent="0.35">
      <c r="B386" s="15" t="s">
        <v>152</v>
      </c>
      <c r="C386" s="20">
        <v>615</v>
      </c>
      <c r="D386" s="20">
        <v>22</v>
      </c>
    </row>
    <row r="387" spans="2:6" s="15" customFormat="1" hidden="1" outlineLevel="1" x14ac:dyDescent="0.35">
      <c r="B387" s="15" t="s">
        <v>153</v>
      </c>
      <c r="C387" s="20">
        <v>-15</v>
      </c>
      <c r="D387" s="20">
        <v>-263</v>
      </c>
    </row>
    <row r="388" spans="2:6" s="15" customFormat="1" hidden="1" outlineLevel="1" x14ac:dyDescent="0.35">
      <c r="B388" s="15" t="s">
        <v>154</v>
      </c>
      <c r="C388" s="20">
        <v>-1561</v>
      </c>
      <c r="D388" s="20">
        <v>21</v>
      </c>
    </row>
    <row r="389" spans="2:6" s="15" customFormat="1" hidden="1" outlineLevel="1" x14ac:dyDescent="0.35">
      <c r="B389" s="15" t="s">
        <v>155</v>
      </c>
      <c r="C389" s="20">
        <v>2332</v>
      </c>
      <c r="D389" s="20">
        <v>584</v>
      </c>
    </row>
    <row r="390" spans="2:6" s="15" customFormat="1" hidden="1" outlineLevel="1" x14ac:dyDescent="0.35">
      <c r="B390" s="15" t="s">
        <v>156</v>
      </c>
      <c r="C390" s="20">
        <v>659</v>
      </c>
      <c r="D390" s="20">
        <v>44</v>
      </c>
    </row>
    <row r="391" spans="2:6" s="15" customFormat="1" hidden="1" outlineLevel="1" x14ac:dyDescent="0.35">
      <c r="B391" s="15" t="s">
        <v>157</v>
      </c>
      <c r="C391" s="20">
        <v>1050</v>
      </c>
      <c r="D391" s="20">
        <v>-641.9490600000031</v>
      </c>
    </row>
    <row r="392" spans="2:6" s="15" customFormat="1" hidden="1" outlineLevel="1" x14ac:dyDescent="0.35">
      <c r="B392" s="15" t="s">
        <v>158</v>
      </c>
      <c r="C392" s="20">
        <v>1604</v>
      </c>
      <c r="D392" s="20">
        <v>316</v>
      </c>
    </row>
    <row r="393" spans="2:6" s="15" customFormat="1" hidden="1" outlineLevel="1" x14ac:dyDescent="0.35">
      <c r="B393" s="15" t="s">
        <v>159</v>
      </c>
      <c r="C393" s="20">
        <v>223</v>
      </c>
      <c r="D393" s="20">
        <v>-1826</v>
      </c>
    </row>
    <row r="394" spans="2:6" s="15" customFormat="1" hidden="1" outlineLevel="1" x14ac:dyDescent="0.35">
      <c r="B394" s="15" t="s">
        <v>160</v>
      </c>
      <c r="C394" s="20">
        <v>738</v>
      </c>
      <c r="D394" s="20">
        <v>196</v>
      </c>
    </row>
    <row r="395" spans="2:6" s="15" customFormat="1" hidden="1" outlineLevel="1" x14ac:dyDescent="0.35">
      <c r="B395" s="15" t="s">
        <v>278</v>
      </c>
      <c r="C395" s="20">
        <v>1288</v>
      </c>
      <c r="D395" s="20">
        <v>1395</v>
      </c>
      <c r="F395" s="76"/>
    </row>
    <row r="396" spans="2:6" s="15" customFormat="1" hidden="1" outlineLevel="1" x14ac:dyDescent="0.35">
      <c r="B396" s="15" t="s">
        <v>280</v>
      </c>
      <c r="C396" s="20">
        <v>108</v>
      </c>
      <c r="D396" s="20">
        <v>-247</v>
      </c>
    </row>
    <row r="397" spans="2:6" s="15" customFormat="1" hidden="1" outlineLevel="1" x14ac:dyDescent="0.35">
      <c r="B397" s="15" t="s">
        <v>286</v>
      </c>
      <c r="C397" s="20">
        <v>37</v>
      </c>
      <c r="D397" s="20">
        <v>70</v>
      </c>
      <c r="F397" s="77"/>
    </row>
    <row r="398" spans="2:6" s="15" customFormat="1" hidden="1" outlineLevel="1" x14ac:dyDescent="0.35">
      <c r="B398" s="15" t="s">
        <v>161</v>
      </c>
      <c r="C398" s="20">
        <v>101</v>
      </c>
      <c r="D398" s="20">
        <v>-110</v>
      </c>
    </row>
    <row r="399" spans="2:6" s="15" customFormat="1" hidden="1" outlineLevel="1" x14ac:dyDescent="0.35">
      <c r="B399" s="15" t="s">
        <v>287</v>
      </c>
      <c r="C399" s="20">
        <v>-973</v>
      </c>
      <c r="D399" s="20">
        <v>-1199</v>
      </c>
      <c r="F399" s="77"/>
    </row>
    <row r="400" spans="2:6" s="15" customFormat="1" hidden="1" outlineLevel="1" x14ac:dyDescent="0.35">
      <c r="B400" s="15" t="s">
        <v>279</v>
      </c>
      <c r="C400" s="20">
        <v>190</v>
      </c>
      <c r="D400" s="20">
        <v>307</v>
      </c>
    </row>
    <row r="401" spans="2:9" collapsed="1" x14ac:dyDescent="0.35">
      <c r="B401" s="78" t="s">
        <v>303</v>
      </c>
      <c r="C401" s="121">
        <v>19715</v>
      </c>
      <c r="D401" s="122">
        <v>4020.0509399999974</v>
      </c>
      <c r="F401" s="20"/>
      <c r="G401" s="20"/>
      <c r="H401" s="20"/>
      <c r="I401" s="20"/>
    </row>
    <row r="402" spans="2:9" s="15" customFormat="1" hidden="1" outlineLevel="1" x14ac:dyDescent="0.35">
      <c r="B402" s="15" t="s">
        <v>141</v>
      </c>
      <c r="C402" s="120">
        <v>4.542885541112042E-2</v>
      </c>
      <c r="D402" s="120">
        <v>2.5204359673024524E-2</v>
      </c>
    </row>
    <row r="403" spans="2:9" s="15" customFormat="1" hidden="1" outlineLevel="1" x14ac:dyDescent="0.35">
      <c r="B403" s="15" t="s">
        <v>142</v>
      </c>
      <c r="C403" s="120">
        <v>2.1332777430338404E-2</v>
      </c>
      <c r="D403" s="120">
        <v>2.6621939904360858E-2</v>
      </c>
    </row>
    <row r="404" spans="2:9" s="15" customFormat="1" hidden="1" outlineLevel="1" x14ac:dyDescent="0.35">
      <c r="B404" s="15" t="s">
        <v>143</v>
      </c>
      <c r="C404" s="120">
        <v>8.1499592502037486E-4</v>
      </c>
      <c r="D404" s="120">
        <v>-3.9655875128055433E-3</v>
      </c>
    </row>
    <row r="405" spans="2:9" s="15" customFormat="1" hidden="1" outlineLevel="1" x14ac:dyDescent="0.35">
      <c r="B405" s="15" t="s">
        <v>144</v>
      </c>
      <c r="C405" s="120">
        <v>1.6063084112149532E-3</v>
      </c>
      <c r="D405" s="120">
        <v>-4.3982320121730312E-2</v>
      </c>
    </row>
    <row r="406" spans="2:9" s="15" customFormat="1" hidden="1" outlineLevel="1" x14ac:dyDescent="0.35">
      <c r="B406" s="15" t="s">
        <v>145</v>
      </c>
      <c r="C406" s="120">
        <v>4.6454820116137052E-2</v>
      </c>
      <c r="D406" s="120">
        <v>2.2375215146299483E-2</v>
      </c>
    </row>
    <row r="407" spans="2:9" s="15" customFormat="1" hidden="1" outlineLevel="1" x14ac:dyDescent="0.35">
      <c r="B407" s="15" t="s">
        <v>146</v>
      </c>
      <c r="C407" s="120">
        <v>1.2579153326218428E-2</v>
      </c>
      <c r="D407" s="120">
        <v>7.5221435883740598E-3</v>
      </c>
    </row>
    <row r="408" spans="2:9" s="15" customFormat="1" hidden="1" outlineLevel="1" x14ac:dyDescent="0.35">
      <c r="B408" s="15" t="s">
        <v>147</v>
      </c>
      <c r="C408" s="120">
        <v>2.8179621002486954E-2</v>
      </c>
      <c r="D408" s="120">
        <v>1.8389140271493212E-2</v>
      </c>
    </row>
    <row r="409" spans="2:9" s="15" customFormat="1" hidden="1" outlineLevel="1" x14ac:dyDescent="0.35">
      <c r="B409" s="15" t="s">
        <v>148</v>
      </c>
      <c r="C409" s="120">
        <v>5.6300472344964193E-2</v>
      </c>
      <c r="D409" s="120">
        <v>2.9280012012312621E-2</v>
      </c>
    </row>
    <row r="410" spans="2:9" s="15" customFormat="1" hidden="1" outlineLevel="1" x14ac:dyDescent="0.35">
      <c r="B410" s="15" t="s">
        <v>284</v>
      </c>
      <c r="C410" s="120">
        <v>0.13891444342226311</v>
      </c>
      <c r="D410" s="120">
        <v>7.9166666666666663E-2</v>
      </c>
    </row>
    <row r="411" spans="2:9" s="15" customFormat="1" hidden="1" outlineLevel="1" x14ac:dyDescent="0.35">
      <c r="B411" s="15" t="s">
        <v>149</v>
      </c>
      <c r="C411" s="120">
        <v>1.1148141651562105E-2</v>
      </c>
      <c r="D411" s="120">
        <v>5.3630611630009041E-3</v>
      </c>
    </row>
    <row r="412" spans="2:9" s="15" customFormat="1" hidden="1" outlineLevel="1" x14ac:dyDescent="0.35">
      <c r="B412" s="15" t="s">
        <v>150</v>
      </c>
      <c r="C412" s="120">
        <v>2.5956324631840944E-2</v>
      </c>
      <c r="D412" s="120">
        <v>1.3721401154531991E-2</v>
      </c>
    </row>
    <row r="413" spans="2:9" s="15" customFormat="1" hidden="1" outlineLevel="1" x14ac:dyDescent="0.35">
      <c r="B413" s="15" t="s">
        <v>151</v>
      </c>
      <c r="C413" s="120">
        <v>7.2164242942686058E-2</v>
      </c>
      <c r="D413" s="120">
        <v>5.9081040680499701E-3</v>
      </c>
    </row>
    <row r="414" spans="2:9" s="15" customFormat="1" hidden="1" outlineLevel="1" x14ac:dyDescent="0.35">
      <c r="B414" s="15" t="s">
        <v>152</v>
      </c>
      <c r="C414" s="120">
        <v>8.861671469740634E-2</v>
      </c>
      <c r="D414" s="120">
        <v>3.1631919482386773E-3</v>
      </c>
    </row>
    <row r="415" spans="2:9" s="15" customFormat="1" hidden="1" outlineLevel="1" x14ac:dyDescent="0.35">
      <c r="B415" s="15" t="s">
        <v>153</v>
      </c>
      <c r="C415" s="120">
        <v>-1.0859335408672989E-3</v>
      </c>
      <c r="D415" s="120">
        <v>-1.8931759285919954E-2</v>
      </c>
    </row>
    <row r="416" spans="2:9" s="15" customFormat="1" hidden="1" outlineLevel="1" x14ac:dyDescent="0.35">
      <c r="B416" s="15" t="s">
        <v>154</v>
      </c>
      <c r="C416" s="120">
        <v>-2.7629296612269462E-2</v>
      </c>
      <c r="D416" s="120">
        <v>3.802006010790455E-4</v>
      </c>
    </row>
    <row r="417" spans="2:4" s="15" customFormat="1" hidden="1" outlineLevel="1" x14ac:dyDescent="0.35">
      <c r="B417" s="15" t="s">
        <v>155</v>
      </c>
      <c r="C417" s="120">
        <v>4.4422432185309356E-2</v>
      </c>
      <c r="D417" s="120">
        <v>1.1935905820797907E-2</v>
      </c>
    </row>
    <row r="418" spans="2:4" s="15" customFormat="1" hidden="1" outlineLevel="1" x14ac:dyDescent="0.35">
      <c r="B418" s="15" t="s">
        <v>156</v>
      </c>
      <c r="C418" s="120">
        <v>5.7414183655689142E-2</v>
      </c>
      <c r="D418" s="120">
        <v>4.0407750941316928E-3</v>
      </c>
    </row>
    <row r="419" spans="2:4" s="15" customFormat="1" hidden="1" outlineLevel="1" x14ac:dyDescent="0.35">
      <c r="B419" s="15" t="s">
        <v>157</v>
      </c>
      <c r="C419" s="120">
        <v>3.9142590866728798E-2</v>
      </c>
      <c r="D419" s="120">
        <v>-2.5304338757139735E-2</v>
      </c>
    </row>
    <row r="420" spans="2:4" s="15" customFormat="1" hidden="1" outlineLevel="1" x14ac:dyDescent="0.35">
      <c r="B420" s="15" t="s">
        <v>158</v>
      </c>
      <c r="C420" s="120">
        <v>8.4461060502343213E-2</v>
      </c>
      <c r="D420" s="120">
        <v>1.7511776115267386E-2</v>
      </c>
    </row>
    <row r="421" spans="2:4" s="15" customFormat="1" hidden="1" outlineLevel="1" x14ac:dyDescent="0.35">
      <c r="B421" s="15" t="s">
        <v>159</v>
      </c>
      <c r="C421" s="113">
        <v>3.7806221920827329E-3</v>
      </c>
      <c r="D421" s="113">
        <v>-3.1621785435968483E-2</v>
      </c>
    </row>
    <row r="422" spans="2:4" s="15" customFormat="1" hidden="1" outlineLevel="1" x14ac:dyDescent="0.35">
      <c r="B422" s="15" t="s">
        <v>160</v>
      </c>
      <c r="C422" s="120">
        <v>3.8161228605408756E-2</v>
      </c>
      <c r="D422" s="120">
        <v>1.042054335690361E-2</v>
      </c>
    </row>
    <row r="423" spans="2:4" s="15" customFormat="1" hidden="1" outlineLevel="1" x14ac:dyDescent="0.35">
      <c r="B423" s="15" t="s">
        <v>278</v>
      </c>
      <c r="C423" s="120">
        <v>0.21090551825773701</v>
      </c>
      <c r="D423" s="120">
        <v>0.22188643232066169</v>
      </c>
    </row>
    <row r="424" spans="2:4" s="15" customFormat="1" hidden="1" outlineLevel="1" x14ac:dyDescent="0.35">
      <c r="B424" s="15" t="s">
        <v>280</v>
      </c>
      <c r="C424" s="120">
        <v>5.0871408384361751E-2</v>
      </c>
      <c r="D424" s="120">
        <v>-9.6748922835879353E-2</v>
      </c>
    </row>
    <row r="425" spans="2:4" s="15" customFormat="1" hidden="1" outlineLevel="1" x14ac:dyDescent="0.35">
      <c r="B425" s="15" t="s">
        <v>286</v>
      </c>
      <c r="C425" s="120">
        <v>6.8632906696345763E-3</v>
      </c>
      <c r="D425" s="120">
        <v>1.2524601896582574E-2</v>
      </c>
    </row>
    <row r="426" spans="2:4" s="15" customFormat="1" hidden="1" outlineLevel="1" x14ac:dyDescent="0.35">
      <c r="B426" s="15" t="s">
        <v>161</v>
      </c>
      <c r="C426" s="120">
        <v>1.814588573481854E-2</v>
      </c>
      <c r="D426" s="120">
        <v>-2.0564591512432229E-2</v>
      </c>
    </row>
    <row r="427" spans="2:4" s="15" customFormat="1" hidden="1" outlineLevel="1" x14ac:dyDescent="0.35">
      <c r="B427" s="15" t="s">
        <v>287</v>
      </c>
      <c r="C427" s="120">
        <v>-0.27447108603667136</v>
      </c>
      <c r="D427" s="120">
        <v>-0.39886892880904856</v>
      </c>
    </row>
    <row r="428" spans="2:4" s="15" customFormat="1" hidden="1" outlineLevel="1" x14ac:dyDescent="0.35">
      <c r="B428" s="15" t="s">
        <v>279</v>
      </c>
      <c r="C428" s="120">
        <v>2.9339098208770845E-2</v>
      </c>
      <c r="D428" s="120">
        <v>4.913572343149808E-2</v>
      </c>
    </row>
    <row r="429" spans="2:4" collapsed="1" x14ac:dyDescent="0.35">
      <c r="B429" s="78" t="s">
        <v>277</v>
      </c>
      <c r="C429" s="123">
        <v>2.4882246331083435E-2</v>
      </c>
      <c r="D429" s="124">
        <v>5.1905907710892681E-3</v>
      </c>
    </row>
    <row r="430" spans="2:4" x14ac:dyDescent="0.35">
      <c r="B430" s="139"/>
      <c r="C430" s="136"/>
      <c r="D430" s="136"/>
    </row>
    <row r="431" spans="2:4" x14ac:dyDescent="0.35">
      <c r="B431" s="148" t="s">
        <v>93</v>
      </c>
      <c r="C431" s="149"/>
      <c r="D431" s="150"/>
    </row>
    <row r="432" spans="2:4" s="15" customFormat="1" hidden="1" outlineLevel="1" x14ac:dyDescent="0.35">
      <c r="B432" s="15" t="s">
        <v>141</v>
      </c>
      <c r="C432" s="79">
        <v>1.212527042340579</v>
      </c>
      <c r="D432" s="79">
        <v>0.90595436839176402</v>
      </c>
    </row>
    <row r="433" spans="2:4" s="15" customFormat="1" hidden="1" outlineLevel="1" x14ac:dyDescent="0.35">
      <c r="B433" s="15" t="s">
        <v>142</v>
      </c>
      <c r="C433" s="79">
        <v>1.5349417637271214</v>
      </c>
      <c r="D433" s="79">
        <v>1.4691548426896976</v>
      </c>
    </row>
    <row r="434" spans="2:4" s="15" customFormat="1" hidden="1" outlineLevel="1" x14ac:dyDescent="0.35">
      <c r="B434" s="15" t="s">
        <v>143</v>
      </c>
      <c r="C434" s="79">
        <v>0.88661336325805395</v>
      </c>
      <c r="D434" s="79">
        <v>0.90669770773638969</v>
      </c>
    </row>
    <row r="435" spans="2:4" s="15" customFormat="1" hidden="1" outlineLevel="1" x14ac:dyDescent="0.35">
      <c r="B435" s="15" t="s">
        <v>144</v>
      </c>
      <c r="C435" s="79">
        <v>0.6466268930702157</v>
      </c>
      <c r="D435" s="79">
        <v>0.47397769516728627</v>
      </c>
    </row>
    <row r="436" spans="2:4" s="15" customFormat="1" hidden="1" outlineLevel="1" x14ac:dyDescent="0.35">
      <c r="B436" s="15" t="s">
        <v>145</v>
      </c>
      <c r="C436" s="79">
        <v>1.1105980650835532</v>
      </c>
      <c r="D436" s="79">
        <v>0.90888382687927105</v>
      </c>
    </row>
    <row r="437" spans="2:4" s="15" customFormat="1" hidden="1" outlineLevel="1" x14ac:dyDescent="0.35">
      <c r="B437" s="15" t="s">
        <v>146</v>
      </c>
      <c r="C437" s="79">
        <v>0.74824894936962172</v>
      </c>
      <c r="D437" s="79">
        <v>0.60920542635658914</v>
      </c>
    </row>
    <row r="438" spans="2:4" s="15" customFormat="1" hidden="1" outlineLevel="1" x14ac:dyDescent="0.35">
      <c r="B438" s="15" t="s">
        <v>147</v>
      </c>
      <c r="C438" s="79">
        <v>0.76176700188272028</v>
      </c>
      <c r="D438" s="79">
        <v>0.63482639809170427</v>
      </c>
    </row>
    <row r="439" spans="2:4" s="15" customFormat="1" hidden="1" outlineLevel="1" x14ac:dyDescent="0.35">
      <c r="B439" s="15" t="s">
        <v>148</v>
      </c>
      <c r="C439" s="79">
        <v>0.8680050431577927</v>
      </c>
      <c r="D439" s="79">
        <v>0.68167139641843622</v>
      </c>
    </row>
    <row r="440" spans="2:4" s="15" customFormat="1" hidden="1" outlineLevel="1" x14ac:dyDescent="0.35">
      <c r="B440" s="15" t="s">
        <v>284</v>
      </c>
      <c r="C440" s="79">
        <v>1.0671563483735571</v>
      </c>
      <c r="D440" s="79">
        <v>1.1767241379310345</v>
      </c>
    </row>
    <row r="441" spans="2:4" s="15" customFormat="1" hidden="1" outlineLevel="1" x14ac:dyDescent="0.35">
      <c r="B441" s="15" t="s">
        <v>149</v>
      </c>
      <c r="C441" s="79">
        <v>0.89858058608058611</v>
      </c>
      <c r="D441" s="79">
        <v>0.75912549359530002</v>
      </c>
    </row>
    <row r="442" spans="2:4" s="15" customFormat="1" hidden="1" outlineLevel="1" x14ac:dyDescent="0.35">
      <c r="B442" s="15" t="s">
        <v>150</v>
      </c>
      <c r="C442" s="79">
        <v>0.76148606811145514</v>
      </c>
      <c r="D442" s="79">
        <v>0.55596519687361745</v>
      </c>
    </row>
    <row r="443" spans="2:4" s="15" customFormat="1" hidden="1" outlineLevel="1" x14ac:dyDescent="0.35">
      <c r="B443" s="15" t="s">
        <v>151</v>
      </c>
      <c r="C443" s="79">
        <v>1.7649170798427081</v>
      </c>
      <c r="D443" s="79">
        <v>1.9370148591705478</v>
      </c>
    </row>
    <row r="444" spans="2:4" s="15" customFormat="1" hidden="1" outlineLevel="1" x14ac:dyDescent="0.35">
      <c r="B444" s="15" t="s">
        <v>152</v>
      </c>
      <c r="C444" s="79">
        <v>0.79234585400425228</v>
      </c>
      <c r="D444" s="79">
        <v>0.62943722943722946</v>
      </c>
    </row>
    <row r="445" spans="2:4" s="15" customFormat="1" hidden="1" outlineLevel="1" x14ac:dyDescent="0.35">
      <c r="B445" s="15" t="s">
        <v>153</v>
      </c>
      <c r="C445" s="79">
        <v>0.75576036866359442</v>
      </c>
      <c r="D445" s="79">
        <v>0.66050724637681157</v>
      </c>
    </row>
    <row r="446" spans="2:4" s="15" customFormat="1" hidden="1" outlineLevel="1" x14ac:dyDescent="0.35">
      <c r="B446" s="15" t="s">
        <v>154</v>
      </c>
      <c r="C446" s="79">
        <v>0.74339853925123855</v>
      </c>
      <c r="D446" s="79">
        <v>0.74529346622369874</v>
      </c>
    </row>
    <row r="447" spans="2:4" s="15" customFormat="1" hidden="1" outlineLevel="1" x14ac:dyDescent="0.35">
      <c r="B447" s="15" t="s">
        <v>155</v>
      </c>
      <c r="C447" s="79">
        <v>1.391057091882248</v>
      </c>
      <c r="D447" s="79">
        <v>1.2436191349533854</v>
      </c>
    </row>
    <row r="448" spans="2:4" s="15" customFormat="1" hidden="1" outlineLevel="1" x14ac:dyDescent="0.35">
      <c r="B448" s="15" t="s">
        <v>156</v>
      </c>
      <c r="C448" s="79">
        <v>0.77880184331797231</v>
      </c>
      <c r="D448" s="79">
        <v>0.87745516652433819</v>
      </c>
    </row>
    <row r="449" spans="2:6" s="15" customFormat="1" hidden="1" outlineLevel="1" x14ac:dyDescent="0.35">
      <c r="B449" s="15" t="s">
        <v>157</v>
      </c>
      <c r="C449" s="79">
        <v>1.03857264231096</v>
      </c>
      <c r="D449" s="79">
        <v>0.84445942908518767</v>
      </c>
    </row>
    <row r="450" spans="2:6" s="15" customFormat="1" hidden="1" outlineLevel="1" x14ac:dyDescent="0.35">
      <c r="B450" s="15" t="s">
        <v>158</v>
      </c>
      <c r="C450" s="79">
        <v>1.4866876610363584</v>
      </c>
      <c r="D450" s="79">
        <v>1.08051300320627</v>
      </c>
    </row>
    <row r="451" spans="2:6" s="15" customFormat="1" hidden="1" outlineLevel="1" x14ac:dyDescent="0.35">
      <c r="B451" s="15" t="s">
        <v>159</v>
      </c>
      <c r="C451" s="79">
        <v>0.93022936409833812</v>
      </c>
      <c r="D451" s="79">
        <v>0.87413640389725422</v>
      </c>
    </row>
    <row r="452" spans="2:6" s="15" customFormat="1" hidden="1" outlineLevel="1" x14ac:dyDescent="0.35">
      <c r="B452" s="15" t="s">
        <v>160</v>
      </c>
      <c r="C452" s="79">
        <v>1.016964908203579</v>
      </c>
      <c r="D452" s="79">
        <v>0.76622989874925551</v>
      </c>
    </row>
    <row r="453" spans="2:6" s="15" customFormat="1" hidden="1" outlineLevel="1" x14ac:dyDescent="0.35">
      <c r="B453" s="15" t="s">
        <v>278</v>
      </c>
      <c r="C453" s="79">
        <v>3.0104895104895104</v>
      </c>
      <c r="D453" s="79">
        <v>3.4137596899224807</v>
      </c>
    </row>
    <row r="454" spans="2:6" s="15" customFormat="1" hidden="1" outlineLevel="1" x14ac:dyDescent="0.35">
      <c r="B454" s="15" t="s">
        <v>280</v>
      </c>
      <c r="C454" s="79">
        <v>0.81797878280290337</v>
      </c>
      <c r="D454" s="79">
        <v>1.0863309352517985</v>
      </c>
    </row>
    <row r="455" spans="2:6" s="15" customFormat="1" hidden="1" outlineLevel="1" x14ac:dyDescent="0.35">
      <c r="B455" s="15" t="s">
        <v>286</v>
      </c>
      <c r="C455" s="80" t="s">
        <v>251</v>
      </c>
      <c r="D455" s="80" t="s">
        <v>251</v>
      </c>
    </row>
    <row r="456" spans="2:6" s="15" customFormat="1" hidden="1" outlineLevel="1" x14ac:dyDescent="0.35">
      <c r="B456" s="15" t="s">
        <v>161</v>
      </c>
      <c r="C456" s="80">
        <v>0.77522935779816515</v>
      </c>
      <c r="D456" s="80">
        <v>0.5847589424572317</v>
      </c>
    </row>
    <row r="457" spans="2:6" s="15" customFormat="1" hidden="1" outlineLevel="1" x14ac:dyDescent="0.35">
      <c r="B457" s="15" t="s">
        <v>287</v>
      </c>
      <c r="C457" s="80" t="s">
        <v>251</v>
      </c>
      <c r="D457" s="80" t="s">
        <v>251</v>
      </c>
    </row>
    <row r="458" spans="2:6" s="15" customFormat="1" hidden="1" outlineLevel="1" x14ac:dyDescent="0.35">
      <c r="B458" s="15" t="s">
        <v>279</v>
      </c>
      <c r="C458" s="79">
        <v>1.0791121229368241</v>
      </c>
      <c r="D458" s="79">
        <v>0.97080291970802923</v>
      </c>
    </row>
    <row r="459" spans="2:6" collapsed="1" x14ac:dyDescent="0.35">
      <c r="B459" s="19" t="s">
        <v>237</v>
      </c>
      <c r="C459" s="125">
        <v>0.96155109258557536</v>
      </c>
      <c r="D459" s="126">
        <v>0.85076697451345673</v>
      </c>
    </row>
    <row r="460" spans="2:6" s="15" customFormat="1" hidden="1" outlineLevel="1" x14ac:dyDescent="0.35">
      <c r="B460" s="15" t="s">
        <v>141</v>
      </c>
      <c r="C460" s="20">
        <v>46272</v>
      </c>
      <c r="D460" s="20">
        <v>48687</v>
      </c>
      <c r="F460" s="18"/>
    </row>
    <row r="461" spans="2:6" s="15" customFormat="1" hidden="1" outlineLevel="1" x14ac:dyDescent="0.35">
      <c r="B461" s="15" t="s">
        <v>142</v>
      </c>
      <c r="C461" s="20">
        <v>0</v>
      </c>
      <c r="D461" s="20">
        <v>0</v>
      </c>
      <c r="F461" s="18"/>
    </row>
    <row r="462" spans="2:6" s="15" customFormat="1" hidden="1" outlineLevel="1" x14ac:dyDescent="0.35">
      <c r="B462" s="15" t="s">
        <v>143</v>
      </c>
      <c r="C462" s="20">
        <v>134538</v>
      </c>
      <c r="D462" s="20">
        <v>139549</v>
      </c>
      <c r="F462" s="18"/>
    </row>
    <row r="463" spans="2:6" s="15" customFormat="1" hidden="1" outlineLevel="1" x14ac:dyDescent="0.35">
      <c r="B463" s="15" t="s">
        <v>144</v>
      </c>
      <c r="C463" s="20">
        <v>0</v>
      </c>
      <c r="D463" s="20">
        <v>0</v>
      </c>
      <c r="F463" s="18"/>
    </row>
    <row r="464" spans="2:6" s="15" customFormat="1" hidden="1" outlineLevel="1" x14ac:dyDescent="0.35">
      <c r="B464" s="15" t="s">
        <v>145</v>
      </c>
      <c r="C464" s="20">
        <v>3179</v>
      </c>
      <c r="D464" s="20">
        <v>3632</v>
      </c>
      <c r="F464" s="18"/>
    </row>
    <row r="465" spans="2:11" s="15" customFormat="1" hidden="1" outlineLevel="1" x14ac:dyDescent="0.35">
      <c r="B465" s="15" t="s">
        <v>146</v>
      </c>
      <c r="C465" s="20">
        <v>8949</v>
      </c>
      <c r="D465" s="20">
        <v>9338</v>
      </c>
      <c r="F465" s="18"/>
    </row>
    <row r="466" spans="2:11" s="15" customFormat="1" hidden="1" outlineLevel="1" x14ac:dyDescent="0.35">
      <c r="B466" s="15" t="s">
        <v>147</v>
      </c>
      <c r="C466" s="20">
        <v>5106</v>
      </c>
      <c r="D466" s="20">
        <v>5588</v>
      </c>
      <c r="F466" s="18"/>
    </row>
    <row r="467" spans="2:11" s="15" customFormat="1" hidden="1" outlineLevel="1" x14ac:dyDescent="0.35">
      <c r="B467" s="15" t="s">
        <v>148</v>
      </c>
      <c r="C467" s="20">
        <v>3378</v>
      </c>
      <c r="D467" s="20">
        <v>3562</v>
      </c>
      <c r="F467" s="18"/>
    </row>
    <row r="468" spans="2:11" s="15" customFormat="1" hidden="1" outlineLevel="1" x14ac:dyDescent="0.35">
      <c r="B468" s="15" t="s">
        <v>284</v>
      </c>
      <c r="C468" s="20">
        <v>0</v>
      </c>
      <c r="D468" s="20">
        <v>0</v>
      </c>
      <c r="F468" s="18"/>
    </row>
    <row r="469" spans="2:11" s="15" customFormat="1" hidden="1" outlineLevel="1" x14ac:dyDescent="0.35">
      <c r="B469" s="15" t="s">
        <v>149</v>
      </c>
      <c r="C469" s="20">
        <v>0</v>
      </c>
      <c r="D469" s="20">
        <v>0</v>
      </c>
      <c r="F469" s="18"/>
    </row>
    <row r="470" spans="2:11" s="15" customFormat="1" hidden="1" outlineLevel="1" x14ac:dyDescent="0.35">
      <c r="B470" s="15" t="s">
        <v>150</v>
      </c>
      <c r="C470" s="20">
        <v>227</v>
      </c>
      <c r="D470" s="20">
        <v>289</v>
      </c>
      <c r="F470" s="18"/>
    </row>
    <row r="471" spans="2:11" s="15" customFormat="1" hidden="1" outlineLevel="1" x14ac:dyDescent="0.35">
      <c r="B471" s="15" t="s">
        <v>151</v>
      </c>
      <c r="C471" s="20">
        <v>36409</v>
      </c>
      <c r="D471" s="20">
        <v>37161</v>
      </c>
      <c r="F471" s="18"/>
    </row>
    <row r="472" spans="2:11" s="15" customFormat="1" hidden="1" outlineLevel="1" x14ac:dyDescent="0.35">
      <c r="B472" s="15" t="s">
        <v>152</v>
      </c>
      <c r="C472" s="20">
        <v>0</v>
      </c>
      <c r="D472" s="20">
        <v>0</v>
      </c>
      <c r="F472" s="18"/>
    </row>
    <row r="473" spans="2:11" s="15" customFormat="1" hidden="1" outlineLevel="1" x14ac:dyDescent="0.35">
      <c r="B473" s="15" t="s">
        <v>153</v>
      </c>
      <c r="C473" s="20">
        <v>302</v>
      </c>
      <c r="D473" s="20">
        <v>401</v>
      </c>
      <c r="F473" s="18"/>
    </row>
    <row r="474" spans="2:11" s="15" customFormat="1" hidden="1" outlineLevel="1" x14ac:dyDescent="0.35">
      <c r="B474" s="15" t="s">
        <v>154</v>
      </c>
      <c r="C474" s="20">
        <v>0</v>
      </c>
      <c r="D474" s="20">
        <v>0</v>
      </c>
      <c r="F474" s="18"/>
    </row>
    <row r="475" spans="2:11" s="15" customFormat="1" hidden="1" outlineLevel="1" x14ac:dyDescent="0.35">
      <c r="B475" s="15" t="s">
        <v>155</v>
      </c>
      <c r="C475" s="20">
        <v>0</v>
      </c>
      <c r="D475" s="20">
        <v>0</v>
      </c>
      <c r="F475" s="18"/>
    </row>
    <row r="476" spans="2:11" s="15" customFormat="1" hidden="1" outlineLevel="1" x14ac:dyDescent="0.35">
      <c r="B476" s="15" t="s">
        <v>156</v>
      </c>
      <c r="C476" s="20">
        <v>1147</v>
      </c>
      <c r="D476" s="20">
        <v>1213</v>
      </c>
      <c r="F476" s="18"/>
    </row>
    <row r="477" spans="2:11" s="15" customFormat="1" hidden="1" outlineLevel="1" x14ac:dyDescent="0.35">
      <c r="B477" s="15" t="s">
        <v>157</v>
      </c>
      <c r="C477" s="20">
        <v>8</v>
      </c>
      <c r="D477" s="20">
        <v>0</v>
      </c>
      <c r="F477" s="18"/>
    </row>
    <row r="478" spans="2:11" s="15" customFormat="1" hidden="1" outlineLevel="1" x14ac:dyDescent="0.35">
      <c r="B478" s="15" t="s">
        <v>158</v>
      </c>
      <c r="C478" s="20">
        <v>0</v>
      </c>
      <c r="D478" s="20">
        <v>0</v>
      </c>
      <c r="F478" s="18"/>
    </row>
    <row r="479" spans="2:11" s="15" customFormat="1" hidden="1" outlineLevel="1" x14ac:dyDescent="0.35">
      <c r="B479" s="15" t="s">
        <v>159</v>
      </c>
      <c r="C479" s="20">
        <v>1420</v>
      </c>
      <c r="D479" s="20">
        <v>1820</v>
      </c>
      <c r="F479" s="18"/>
    </row>
    <row r="480" spans="2:11" s="15" customFormat="1" hidden="1" outlineLevel="1" x14ac:dyDescent="0.35">
      <c r="B480" s="15" t="s">
        <v>160</v>
      </c>
      <c r="C480" s="20">
        <v>2211</v>
      </c>
      <c r="D480" s="20">
        <v>2211</v>
      </c>
      <c r="F480" s="20"/>
      <c r="G480" s="20"/>
      <c r="H480" s="20"/>
      <c r="I480" s="20"/>
      <c r="J480" s="20"/>
      <c r="K480" s="20"/>
    </row>
    <row r="481" spans="2:6" s="15" customFormat="1" hidden="1" outlineLevel="1" x14ac:dyDescent="0.35">
      <c r="B481" s="15" t="s">
        <v>278</v>
      </c>
      <c r="C481" s="20">
        <v>0</v>
      </c>
      <c r="D481" s="20">
        <v>0</v>
      </c>
      <c r="F481" s="18"/>
    </row>
    <row r="482" spans="2:6" s="15" customFormat="1" hidden="1" outlineLevel="1" x14ac:dyDescent="0.35">
      <c r="B482" s="15" t="s">
        <v>280</v>
      </c>
      <c r="C482" s="20">
        <v>16</v>
      </c>
      <c r="D482" s="20">
        <v>31</v>
      </c>
      <c r="F482" s="18"/>
    </row>
    <row r="483" spans="2:6" s="15" customFormat="1" hidden="1" outlineLevel="1" x14ac:dyDescent="0.35">
      <c r="B483" s="15" t="s">
        <v>286</v>
      </c>
      <c r="C483" s="22" t="s">
        <v>251</v>
      </c>
      <c r="D483" s="22" t="s">
        <v>251</v>
      </c>
      <c r="F483" s="18"/>
    </row>
    <row r="484" spans="2:6" s="15" customFormat="1" hidden="1" outlineLevel="1" x14ac:dyDescent="0.35">
      <c r="B484" s="15" t="s">
        <v>161</v>
      </c>
      <c r="C484" s="20">
        <v>509</v>
      </c>
      <c r="D484" s="20">
        <v>551</v>
      </c>
      <c r="F484" s="18"/>
    </row>
    <row r="485" spans="2:6" s="15" customFormat="1" hidden="1" outlineLevel="1" x14ac:dyDescent="0.35">
      <c r="B485" s="15" t="s">
        <v>287</v>
      </c>
      <c r="C485" s="22" t="s">
        <v>251</v>
      </c>
      <c r="D485" s="22" t="s">
        <v>251</v>
      </c>
      <c r="F485" s="18"/>
    </row>
    <row r="486" spans="2:6" s="15" customFormat="1" hidden="1" outlineLevel="1" x14ac:dyDescent="0.35">
      <c r="B486" s="15" t="s">
        <v>279</v>
      </c>
      <c r="C486" s="20">
        <v>384</v>
      </c>
      <c r="D486" s="20">
        <v>462</v>
      </c>
      <c r="F486" s="18"/>
    </row>
    <row r="487" spans="2:6" ht="52.2" collapsed="1" x14ac:dyDescent="0.35">
      <c r="B487" s="81" t="s">
        <v>304</v>
      </c>
      <c r="C487" s="121">
        <v>251252</v>
      </c>
      <c r="D487" s="122">
        <v>262089</v>
      </c>
    </row>
    <row r="488" spans="2:6" s="15" customFormat="1" hidden="1" outlineLevel="1" x14ac:dyDescent="0.35">
      <c r="B488" s="15" t="s">
        <v>141</v>
      </c>
      <c r="C488" s="73">
        <v>0.90179493675819999</v>
      </c>
      <c r="D488" s="73">
        <v>0.94758660957571039</v>
      </c>
    </row>
    <row r="489" spans="2:6" s="15" customFormat="1" hidden="1" outlineLevel="1" x14ac:dyDescent="0.35">
      <c r="B489" s="15" t="s">
        <v>142</v>
      </c>
      <c r="C489" s="73">
        <v>0</v>
      </c>
      <c r="D489" s="73">
        <v>0</v>
      </c>
    </row>
    <row r="490" spans="2:6" s="15" customFormat="1" hidden="1" outlineLevel="1" x14ac:dyDescent="0.35">
      <c r="B490" s="15" t="s">
        <v>143</v>
      </c>
      <c r="C490" s="73">
        <v>1.502026325484811</v>
      </c>
      <c r="D490" s="73">
        <v>1.5372049217347241</v>
      </c>
    </row>
    <row r="491" spans="2:6" s="15" customFormat="1" hidden="1" outlineLevel="1" x14ac:dyDescent="0.35">
      <c r="B491" s="15" t="s">
        <v>144</v>
      </c>
      <c r="C491" s="73">
        <v>0</v>
      </c>
      <c r="D491" s="73">
        <v>0</v>
      </c>
    </row>
    <row r="492" spans="2:6" s="15" customFormat="1" hidden="1" outlineLevel="1" x14ac:dyDescent="0.35">
      <c r="B492" s="15" t="s">
        <v>145</v>
      </c>
      <c r="C492" s="73">
        <v>6.8118022670295056E-2</v>
      </c>
      <c r="D492" s="73">
        <v>8.014475484355002E-2</v>
      </c>
    </row>
    <row r="493" spans="2:6" s="15" customFormat="1" hidden="1" outlineLevel="1" x14ac:dyDescent="0.35">
      <c r="B493" s="15" t="s">
        <v>146</v>
      </c>
      <c r="C493" s="73">
        <v>0.12734258271077908</v>
      </c>
      <c r="D493" s="73">
        <v>0.13854393851723268</v>
      </c>
    </row>
    <row r="494" spans="2:6" s="15" customFormat="1" hidden="1" outlineLevel="1" x14ac:dyDescent="0.35">
      <c r="B494" s="15" t="s">
        <v>147</v>
      </c>
      <c r="C494" s="73">
        <v>8.9425198781043116E-2</v>
      </c>
      <c r="D494" s="73">
        <v>0.10114027149321267</v>
      </c>
    </row>
    <row r="495" spans="2:6" s="15" customFormat="1" hidden="1" outlineLevel="1" x14ac:dyDescent="0.35">
      <c r="B495" s="15" t="s">
        <v>148</v>
      </c>
      <c r="C495" s="73">
        <v>8.5783940271217426E-2</v>
      </c>
      <c r="D495" s="73">
        <v>8.9141369904151752E-2</v>
      </c>
    </row>
    <row r="496" spans="2:6" s="15" customFormat="1" hidden="1" outlineLevel="1" x14ac:dyDescent="0.35">
      <c r="B496" s="15" t="s">
        <v>284</v>
      </c>
      <c r="C496" s="73">
        <v>0</v>
      </c>
      <c r="D496" s="73">
        <v>0</v>
      </c>
    </row>
    <row r="497" spans="2:4" s="15" customFormat="1" hidden="1" outlineLevel="1" x14ac:dyDescent="0.35">
      <c r="B497" s="15" t="s">
        <v>149</v>
      </c>
      <c r="C497" s="73">
        <v>0</v>
      </c>
      <c r="D497" s="73">
        <v>0</v>
      </c>
    </row>
    <row r="498" spans="2:4" s="15" customFormat="1" hidden="1" outlineLevel="1" x14ac:dyDescent="0.35">
      <c r="B498" s="15" t="s">
        <v>150</v>
      </c>
      <c r="C498" s="73">
        <v>6.7261252185249936E-3</v>
      </c>
      <c r="D498" s="73">
        <v>8.7345483120258704E-3</v>
      </c>
    </row>
    <row r="499" spans="2:4" s="15" customFormat="1" hidden="1" outlineLevel="1" x14ac:dyDescent="0.35">
      <c r="B499" s="15" t="s">
        <v>151</v>
      </c>
      <c r="C499" s="73">
        <v>1.2458169375534645</v>
      </c>
      <c r="D499" s="73">
        <v>1.3225967185108731</v>
      </c>
    </row>
    <row r="500" spans="2:4" s="15" customFormat="1" hidden="1" outlineLevel="1" x14ac:dyDescent="0.35">
      <c r="B500" s="15" t="s">
        <v>152</v>
      </c>
      <c r="C500" s="73">
        <v>0</v>
      </c>
      <c r="D500" s="73">
        <v>0</v>
      </c>
    </row>
    <row r="501" spans="2:4" s="15" customFormat="1" ht="13.5" hidden="1" customHeight="1" outlineLevel="1" x14ac:dyDescent="0.35">
      <c r="B501" s="15" t="s">
        <v>153</v>
      </c>
      <c r="C501" s="73">
        <v>0.02</v>
      </c>
      <c r="D501" s="73">
        <v>0.03</v>
      </c>
    </row>
    <row r="502" spans="2:4" s="15" customFormat="1" hidden="1" outlineLevel="1" x14ac:dyDescent="0.35">
      <c r="B502" s="15" t="s">
        <v>154</v>
      </c>
      <c r="C502" s="73">
        <v>0</v>
      </c>
      <c r="D502" s="73">
        <v>0</v>
      </c>
    </row>
    <row r="503" spans="2:4" s="15" customFormat="1" hidden="1" outlineLevel="1" x14ac:dyDescent="0.35">
      <c r="B503" s="15" t="s">
        <v>155</v>
      </c>
      <c r="C503" s="73">
        <v>0</v>
      </c>
      <c r="D503" s="73">
        <v>0</v>
      </c>
    </row>
    <row r="504" spans="2:4" s="15" customFormat="1" hidden="1" outlineLevel="1" x14ac:dyDescent="0.35">
      <c r="B504" s="15" t="s">
        <v>156</v>
      </c>
      <c r="C504" s="73">
        <v>9.9930301446244985E-2</v>
      </c>
      <c r="D504" s="73">
        <v>0.11139682248140326</v>
      </c>
    </row>
    <row r="505" spans="2:4" s="15" customFormat="1" hidden="1" outlineLevel="1" x14ac:dyDescent="0.35">
      <c r="B505" s="15" t="s">
        <v>157</v>
      </c>
      <c r="C505" s="73">
        <v>2.9822926374650511E-4</v>
      </c>
      <c r="D505" s="73">
        <v>0</v>
      </c>
    </row>
    <row r="506" spans="2:4" s="15" customFormat="1" hidden="1" outlineLevel="1" x14ac:dyDescent="0.35">
      <c r="B506" s="15" t="s">
        <v>158</v>
      </c>
      <c r="C506" s="73">
        <v>0</v>
      </c>
      <c r="D506" s="73">
        <v>0</v>
      </c>
    </row>
    <row r="507" spans="2:4" s="15" customFormat="1" hidden="1" outlineLevel="1" x14ac:dyDescent="0.35">
      <c r="B507" s="15" t="s">
        <v>159</v>
      </c>
      <c r="C507" s="73">
        <v>2.4073917097567177E-2</v>
      </c>
      <c r="D507" s="73">
        <v>3.1517880335959821E-2</v>
      </c>
    </row>
    <row r="508" spans="2:4" s="15" customFormat="1" hidden="1" outlineLevel="1" x14ac:dyDescent="0.35">
      <c r="B508" s="15" t="s">
        <v>160</v>
      </c>
      <c r="C508" s="73">
        <v>0.11432855887067583</v>
      </c>
      <c r="D508" s="73">
        <v>0.11755010899037695</v>
      </c>
    </row>
    <row r="509" spans="2:4" s="15" customFormat="1" hidden="1" outlineLevel="1" x14ac:dyDescent="0.35">
      <c r="B509" s="15" t="s">
        <v>278</v>
      </c>
      <c r="C509" s="73">
        <v>0</v>
      </c>
      <c r="D509" s="73">
        <v>0</v>
      </c>
    </row>
    <row r="510" spans="2:4" s="15" customFormat="1" hidden="1" outlineLevel="1" x14ac:dyDescent="0.35">
      <c r="B510" s="15" t="s">
        <v>280</v>
      </c>
      <c r="C510" s="73">
        <v>7.536504945831371E-3</v>
      </c>
      <c r="D510" s="73">
        <v>1.2142577359968664E-2</v>
      </c>
    </row>
    <row r="511" spans="2:4" s="15" customFormat="1" hidden="1" outlineLevel="1" x14ac:dyDescent="0.35">
      <c r="B511" s="15" t="s">
        <v>286</v>
      </c>
      <c r="C511" s="127" t="s">
        <v>251</v>
      </c>
      <c r="D511" s="127" t="s">
        <v>251</v>
      </c>
    </row>
    <row r="512" spans="2:4" s="15" customFormat="1" hidden="1" outlineLevel="1" x14ac:dyDescent="0.35">
      <c r="B512" s="15" t="s">
        <v>161</v>
      </c>
      <c r="C512" s="127">
        <v>9.1448077614085521E-2</v>
      </c>
      <c r="D512" s="127">
        <v>0.10300990839409235</v>
      </c>
    </row>
    <row r="513" spans="2:4" s="15" customFormat="1" hidden="1" outlineLevel="1" x14ac:dyDescent="0.35">
      <c r="B513" s="15" t="s">
        <v>287</v>
      </c>
      <c r="C513" s="127" t="s">
        <v>251</v>
      </c>
      <c r="D513" s="127" t="s">
        <v>251</v>
      </c>
    </row>
    <row r="514" spans="2:4" s="15" customFormat="1" hidden="1" outlineLevel="1" x14ac:dyDescent="0.35">
      <c r="B514" s="15" t="s">
        <v>279</v>
      </c>
      <c r="C514" s="73">
        <v>5.92958616429895E-2</v>
      </c>
      <c r="D514" s="73">
        <v>7.3943661971830985E-2</v>
      </c>
    </row>
    <row r="515" spans="2:4" collapsed="1" x14ac:dyDescent="0.35">
      <c r="B515" s="81" t="s">
        <v>238</v>
      </c>
      <c r="C515" s="109">
        <v>0.31710444611602207</v>
      </c>
      <c r="D515" s="110">
        <v>0.33840286227915711</v>
      </c>
    </row>
    <row r="516" spans="2:4" s="15" customFormat="1" hidden="1" outlineLevel="1" x14ac:dyDescent="0.35">
      <c r="B516" s="15" t="s">
        <v>141</v>
      </c>
      <c r="C516" s="128">
        <v>0.8123880754239966</v>
      </c>
      <c r="D516" s="128">
        <v>2.3336528783012991</v>
      </c>
    </row>
    <row r="517" spans="2:4" s="15" customFormat="1" hidden="1" outlineLevel="1" x14ac:dyDescent="0.35">
      <c r="B517" s="15" t="s">
        <v>142</v>
      </c>
      <c r="C517" s="128">
        <v>0</v>
      </c>
      <c r="D517" s="128">
        <v>0</v>
      </c>
    </row>
    <row r="518" spans="2:4" s="15" customFormat="1" hidden="1" outlineLevel="1" x14ac:dyDescent="0.35">
      <c r="B518" s="15" t="s">
        <v>143</v>
      </c>
      <c r="C518" s="128">
        <v>1.8268449996605336</v>
      </c>
      <c r="D518" s="128">
        <v>7.0132174087848025</v>
      </c>
    </row>
    <row r="519" spans="2:4" s="15" customFormat="1" hidden="1" outlineLevel="1" x14ac:dyDescent="0.35">
      <c r="B519" s="15" t="s">
        <v>144</v>
      </c>
      <c r="C519" s="128">
        <v>0</v>
      </c>
      <c r="D519" s="128">
        <v>0</v>
      </c>
    </row>
    <row r="520" spans="2:4" s="15" customFormat="1" hidden="1" outlineLevel="1" x14ac:dyDescent="0.35">
      <c r="B520" s="15" t="s">
        <v>145</v>
      </c>
      <c r="C520" s="128">
        <v>0.13535147102652531</v>
      </c>
      <c r="D520" s="128">
        <v>0.26238982805952898</v>
      </c>
    </row>
    <row r="521" spans="2:4" s="15" customFormat="1" hidden="1" outlineLevel="1" x14ac:dyDescent="0.35">
      <c r="B521" s="15" t="s">
        <v>146</v>
      </c>
      <c r="C521" s="128">
        <v>0.16850251369824323</v>
      </c>
      <c r="D521" s="128">
        <v>0.28731423648503124</v>
      </c>
    </row>
    <row r="522" spans="2:4" s="15" customFormat="1" hidden="1" outlineLevel="1" x14ac:dyDescent="0.35">
      <c r="B522" s="15" t="s">
        <v>147</v>
      </c>
      <c r="C522" s="128">
        <v>0.31916489561195149</v>
      </c>
      <c r="D522" s="128">
        <v>0.5761418702959068</v>
      </c>
    </row>
    <row r="523" spans="2:4" s="15" customFormat="1" hidden="1" outlineLevel="1" x14ac:dyDescent="0.35">
      <c r="B523" s="15" t="s">
        <v>148</v>
      </c>
      <c r="C523" s="128">
        <v>1.2511111111111111</v>
      </c>
      <c r="D523" s="128">
        <v>-20.830409356725145</v>
      </c>
    </row>
    <row r="524" spans="2:4" s="15" customFormat="1" hidden="1" outlineLevel="1" x14ac:dyDescent="0.35">
      <c r="B524" s="15" t="s">
        <v>284</v>
      </c>
      <c r="C524" s="128">
        <v>0</v>
      </c>
      <c r="D524" s="128">
        <v>0</v>
      </c>
    </row>
    <row r="525" spans="2:4" s="15" customFormat="1" hidden="1" outlineLevel="1" x14ac:dyDescent="0.35">
      <c r="B525" s="15" t="s">
        <v>149</v>
      </c>
      <c r="C525" s="128">
        <v>0</v>
      </c>
      <c r="D525" s="128">
        <v>0</v>
      </c>
    </row>
    <row r="526" spans="2:4" s="15" customFormat="1" hidden="1" outlineLevel="1" x14ac:dyDescent="0.35">
      <c r="B526" s="15" t="s">
        <v>150</v>
      </c>
      <c r="C526" s="128">
        <v>2.5969568699233496E-2</v>
      </c>
      <c r="D526" s="128">
        <v>0.11123941493456505</v>
      </c>
    </row>
    <row r="527" spans="2:4" s="15" customFormat="1" hidden="1" outlineLevel="1" x14ac:dyDescent="0.35">
      <c r="B527" s="15" t="s">
        <v>151</v>
      </c>
      <c r="C527" s="128">
        <v>-6.1315257662512632</v>
      </c>
      <c r="D527" s="128">
        <v>-4.079591612690745</v>
      </c>
    </row>
    <row r="528" spans="2:4" s="15" customFormat="1" hidden="1" outlineLevel="1" x14ac:dyDescent="0.35">
      <c r="B528" s="15" t="s">
        <v>152</v>
      </c>
      <c r="C528" s="128">
        <v>0</v>
      </c>
      <c r="D528" s="128">
        <v>0</v>
      </c>
    </row>
    <row r="529" spans="2:4" s="15" customFormat="1" hidden="1" outlineLevel="1" x14ac:dyDescent="0.35">
      <c r="B529" s="15" t="s">
        <v>153</v>
      </c>
      <c r="C529" s="128">
        <v>0</v>
      </c>
      <c r="D529" s="128">
        <v>0.1</v>
      </c>
    </row>
    <row r="530" spans="2:4" s="15" customFormat="1" hidden="1" outlineLevel="1" x14ac:dyDescent="0.35">
      <c r="B530" s="15" t="s">
        <v>154</v>
      </c>
      <c r="C530" s="128">
        <v>0</v>
      </c>
      <c r="D530" s="128">
        <v>0</v>
      </c>
    </row>
    <row r="531" spans="2:4" s="15" customFormat="1" hidden="1" outlineLevel="1" x14ac:dyDescent="0.35">
      <c r="B531" s="15" t="s">
        <v>155</v>
      </c>
      <c r="C531" s="128">
        <v>0</v>
      </c>
      <c r="D531" s="128">
        <v>0</v>
      </c>
    </row>
    <row r="532" spans="2:4" s="15" customFormat="1" hidden="1" outlineLevel="1" x14ac:dyDescent="0.35">
      <c r="B532" s="15" t="s">
        <v>156</v>
      </c>
      <c r="C532" s="128">
        <v>-0.35676516329704511</v>
      </c>
      <c r="D532" s="128">
        <v>-0.21836183618361837</v>
      </c>
    </row>
    <row r="533" spans="2:4" s="15" customFormat="1" hidden="1" outlineLevel="1" x14ac:dyDescent="0.35">
      <c r="B533" s="15" t="s">
        <v>157</v>
      </c>
      <c r="C533" s="128">
        <v>2.7356974318640357E-4</v>
      </c>
      <c r="D533" s="128">
        <v>0</v>
      </c>
    </row>
    <row r="534" spans="2:4" s="15" customFormat="1" hidden="1" outlineLevel="1" x14ac:dyDescent="0.35">
      <c r="B534" s="15" t="s">
        <v>158</v>
      </c>
      <c r="C534" s="128">
        <v>0</v>
      </c>
      <c r="D534" s="128">
        <v>0</v>
      </c>
    </row>
    <row r="535" spans="2:4" s="15" customFormat="1" hidden="1" outlineLevel="1" x14ac:dyDescent="0.35">
      <c r="B535" s="15" t="s">
        <v>159</v>
      </c>
      <c r="C535" s="128">
        <v>2.7048649472360853E-2</v>
      </c>
      <c r="D535" s="128">
        <v>7.1726964609442737E-2</v>
      </c>
    </row>
    <row r="536" spans="2:4" s="15" customFormat="1" hidden="1" outlineLevel="1" x14ac:dyDescent="0.35">
      <c r="B536" s="15" t="s">
        <v>160</v>
      </c>
      <c r="C536" s="128">
        <v>-0.22288306451612902</v>
      </c>
      <c r="D536" s="128">
        <v>-0.17669623591464875</v>
      </c>
    </row>
    <row r="537" spans="2:4" s="15" customFormat="1" hidden="1" outlineLevel="1" x14ac:dyDescent="0.35">
      <c r="B537" s="15" t="s">
        <v>278</v>
      </c>
      <c r="C537" s="128">
        <v>0</v>
      </c>
      <c r="D537" s="128">
        <v>0</v>
      </c>
    </row>
    <row r="538" spans="2:4" s="15" customFormat="1" hidden="1" outlineLevel="1" x14ac:dyDescent="0.35">
      <c r="B538" s="15" t="s">
        <v>280</v>
      </c>
      <c r="C538" s="128">
        <v>2.7210884353741496E-2</v>
      </c>
      <c r="D538" s="128">
        <v>-0.26050420168067229</v>
      </c>
    </row>
    <row r="539" spans="2:4" s="15" customFormat="1" hidden="1" outlineLevel="1" x14ac:dyDescent="0.35">
      <c r="B539" s="15" t="s">
        <v>286</v>
      </c>
      <c r="C539" s="129" t="s">
        <v>251</v>
      </c>
      <c r="D539" s="129" t="s">
        <v>251</v>
      </c>
    </row>
    <row r="540" spans="2:4" s="15" customFormat="1" hidden="1" outlineLevel="1" x14ac:dyDescent="0.35">
      <c r="B540" s="15" t="s">
        <v>161</v>
      </c>
      <c r="C540" s="129">
        <v>0.31673926571250777</v>
      </c>
      <c r="D540" s="129">
        <v>0.36586985391766269</v>
      </c>
    </row>
    <row r="541" spans="2:4" s="15" customFormat="1" hidden="1" outlineLevel="1" x14ac:dyDescent="0.35">
      <c r="B541" s="15" t="s">
        <v>287</v>
      </c>
      <c r="C541" s="129" t="s">
        <v>251</v>
      </c>
      <c r="D541" s="129" t="s">
        <v>251</v>
      </c>
    </row>
    <row r="542" spans="2:4" s="15" customFormat="1" hidden="1" outlineLevel="1" x14ac:dyDescent="0.35">
      <c r="B542" s="15" t="s">
        <v>279</v>
      </c>
      <c r="C542" s="128">
        <v>0.19824470831182239</v>
      </c>
      <c r="D542" s="128">
        <v>0.26400000000000001</v>
      </c>
    </row>
    <row r="543" spans="2:4" collapsed="1" x14ac:dyDescent="0.35">
      <c r="B543" s="19" t="s">
        <v>0</v>
      </c>
      <c r="C543" s="130">
        <v>0.49387016183087268</v>
      </c>
      <c r="D543" s="131">
        <v>0.94904765353418308</v>
      </c>
    </row>
    <row r="544" spans="2:4" s="15" customFormat="1" hidden="1" outlineLevel="1" x14ac:dyDescent="0.35">
      <c r="B544" s="15" t="s">
        <v>141</v>
      </c>
      <c r="C544" s="128">
        <v>0.66573988260735251</v>
      </c>
      <c r="D544" s="128">
        <v>0.51873464373464373</v>
      </c>
    </row>
    <row r="545" spans="2:4" s="15" customFormat="1" hidden="1" outlineLevel="1" x14ac:dyDescent="0.35">
      <c r="B545" s="15" t="s">
        <v>142</v>
      </c>
      <c r="C545" s="128">
        <v>-1.6203007518796992</v>
      </c>
      <c r="D545" s="128">
        <v>-2.2372881355932202</v>
      </c>
    </row>
    <row r="546" spans="2:4" s="15" customFormat="1" hidden="1" outlineLevel="1" x14ac:dyDescent="0.35">
      <c r="B546" s="15" t="s">
        <v>143</v>
      </c>
      <c r="C546" s="128">
        <v>0.69640372079396473</v>
      </c>
      <c r="D546" s="128">
        <v>0.66104129263913824</v>
      </c>
    </row>
    <row r="547" spans="2:4" s="15" customFormat="1" hidden="1" outlineLevel="1" x14ac:dyDescent="0.35">
      <c r="B547" s="15" t="s">
        <v>144</v>
      </c>
      <c r="C547" s="128">
        <v>-8.9585492227979273</v>
      </c>
      <c r="D547" s="128">
        <v>-10.890243902439025</v>
      </c>
    </row>
    <row r="548" spans="2:4" s="15" customFormat="1" hidden="1" outlineLevel="1" x14ac:dyDescent="0.35">
      <c r="B548" s="15" t="s">
        <v>145</v>
      </c>
      <c r="C548" s="128">
        <v>-3.4417177914110431</v>
      </c>
      <c r="D548" s="128">
        <v>-7.9928571428571429</v>
      </c>
    </row>
    <row r="549" spans="2:4" s="15" customFormat="1" hidden="1" outlineLevel="1" x14ac:dyDescent="0.35">
      <c r="B549" s="15" t="s">
        <v>146</v>
      </c>
      <c r="C549" s="128">
        <v>-3.8335777126099706</v>
      </c>
      <c r="D549" s="128">
        <v>-3.0043290043290045</v>
      </c>
    </row>
    <row r="550" spans="2:4" s="15" customFormat="1" hidden="1" outlineLevel="1" x14ac:dyDescent="0.35">
      <c r="B550" s="15" t="s">
        <v>147</v>
      </c>
      <c r="C550" s="128">
        <v>-4.814717477003942</v>
      </c>
      <c r="D550" s="128">
        <v>-3.2541436464088398</v>
      </c>
    </row>
    <row r="551" spans="2:4" s="15" customFormat="1" hidden="1" outlineLevel="1" x14ac:dyDescent="0.35">
      <c r="B551" s="15" t="s">
        <v>148</v>
      </c>
      <c r="C551" s="128">
        <v>-1.857566765578635</v>
      </c>
      <c r="D551" s="128">
        <v>-7.021505376344086</v>
      </c>
    </row>
    <row r="552" spans="2:4" s="15" customFormat="1" hidden="1" outlineLevel="1" x14ac:dyDescent="0.35">
      <c r="B552" s="15" t="s">
        <v>284</v>
      </c>
      <c r="C552" s="128">
        <v>16.25</v>
      </c>
      <c r="D552" s="128">
        <v>3.3333333333333335</v>
      </c>
    </row>
    <row r="553" spans="2:4" s="15" customFormat="1" hidden="1" outlineLevel="1" x14ac:dyDescent="0.35">
      <c r="B553" s="15" t="s">
        <v>149</v>
      </c>
      <c r="C553" s="128">
        <v>-11.290030211480362</v>
      </c>
      <c r="D553" s="128">
        <v>-15.235602094240837</v>
      </c>
    </row>
    <row r="554" spans="2:4" s="15" customFormat="1" hidden="1" outlineLevel="1" x14ac:dyDescent="0.35">
      <c r="B554" s="15" t="s">
        <v>150</v>
      </c>
      <c r="C554" s="128">
        <v>-8.7423580786026207</v>
      </c>
      <c r="D554" s="128">
        <v>-11.704225352112676</v>
      </c>
    </row>
    <row r="555" spans="2:4" s="15" customFormat="1" hidden="1" outlineLevel="1" x14ac:dyDescent="0.35">
      <c r="B555" s="15" t="s">
        <v>151</v>
      </c>
      <c r="C555" s="128">
        <v>0.95531250000000001</v>
      </c>
      <c r="D555" s="128">
        <v>0.36524163568773232</v>
      </c>
    </row>
    <row r="556" spans="2:4" s="15" customFormat="1" hidden="1" outlineLevel="1" x14ac:dyDescent="0.35">
      <c r="B556" s="15" t="s">
        <v>152</v>
      </c>
      <c r="C556" s="128">
        <v>-2.0151515151515151</v>
      </c>
      <c r="D556" s="128">
        <v>-12.648148148148149</v>
      </c>
    </row>
    <row r="557" spans="2:4" s="15" customFormat="1" hidden="1" outlineLevel="1" x14ac:dyDescent="0.35">
      <c r="B557" s="15" t="s">
        <v>153</v>
      </c>
      <c r="C557" s="128">
        <v>-55.8</v>
      </c>
      <c r="D557" s="128">
        <v>-70.666666666666671</v>
      </c>
    </row>
    <row r="558" spans="2:4" s="15" customFormat="1" hidden="1" outlineLevel="1" x14ac:dyDescent="0.35">
      <c r="B558" s="15" t="s">
        <v>154</v>
      </c>
      <c r="C558" s="128">
        <v>-16.504784688995215</v>
      </c>
      <c r="D558" s="128">
        <v>-14.24390243902439</v>
      </c>
    </row>
    <row r="559" spans="2:4" s="15" customFormat="1" hidden="1" outlineLevel="1" x14ac:dyDescent="0.35">
      <c r="B559" s="15" t="s">
        <v>155</v>
      </c>
      <c r="C559" s="128">
        <v>-0.83805668016194335</v>
      </c>
      <c r="D559" s="128">
        <v>-3.5433962264150942</v>
      </c>
    </row>
    <row r="560" spans="2:4" s="15" customFormat="1" hidden="1" outlineLevel="1" x14ac:dyDescent="0.35">
      <c r="B560" s="15" t="s">
        <v>156</v>
      </c>
      <c r="C560" s="128">
        <v>-2.2362869198312234</v>
      </c>
      <c r="D560" s="128">
        <v>-3.2533333333333334</v>
      </c>
    </row>
    <row r="561" spans="2:4" s="15" customFormat="1" hidden="1" outlineLevel="1" x14ac:dyDescent="0.35">
      <c r="B561" s="15" t="s">
        <v>157</v>
      </c>
      <c r="C561" s="128">
        <v>-1586</v>
      </c>
      <c r="D561" s="128">
        <v>-937.05550536289491</v>
      </c>
    </row>
    <row r="562" spans="2:4" s="15" customFormat="1" hidden="1" outlineLevel="1" x14ac:dyDescent="0.35">
      <c r="B562" s="15" t="s">
        <v>158</v>
      </c>
      <c r="C562" s="128">
        <v>4.2660550458715596</v>
      </c>
      <c r="D562" s="128">
        <v>-6.8690476190476186</v>
      </c>
    </row>
    <row r="563" spans="2:4" s="15" customFormat="1" hidden="1" outlineLevel="1" x14ac:dyDescent="0.35">
      <c r="B563" s="15" t="s">
        <v>159</v>
      </c>
      <c r="C563" s="128">
        <v>-6.6100795755968171</v>
      </c>
      <c r="D563" s="128">
        <v>-10.178947368421053</v>
      </c>
    </row>
    <row r="564" spans="2:4" s="15" customFormat="1" hidden="1" outlineLevel="1" x14ac:dyDescent="0.35">
      <c r="B564" s="15" t="s">
        <v>160</v>
      </c>
      <c r="C564" s="128">
        <v>-5.5984848484848486</v>
      </c>
      <c r="D564" s="128">
        <v>-5.6348547717842328</v>
      </c>
    </row>
    <row r="565" spans="2:4" s="15" customFormat="1" hidden="1" outlineLevel="1" x14ac:dyDescent="0.35">
      <c r="B565" s="15" t="s">
        <v>278</v>
      </c>
      <c r="C565" s="128">
        <v>31.1875</v>
      </c>
      <c r="D565" s="128">
        <v>64.578947368421055</v>
      </c>
    </row>
    <row r="566" spans="2:4" s="15" customFormat="1" hidden="1" outlineLevel="1" x14ac:dyDescent="0.35">
      <c r="B566" s="15" t="s">
        <v>280</v>
      </c>
      <c r="C566" s="128">
        <v>-16</v>
      </c>
      <c r="D566" s="128">
        <v>-24</v>
      </c>
    </row>
    <row r="567" spans="2:4" s="15" customFormat="1" hidden="1" outlineLevel="1" x14ac:dyDescent="0.35">
      <c r="B567" s="15" t="s">
        <v>286</v>
      </c>
      <c r="C567" s="128">
        <v>0</v>
      </c>
      <c r="D567" s="128">
        <v>0</v>
      </c>
    </row>
    <row r="568" spans="2:4" s="15" customFormat="1" hidden="1" outlineLevel="1" x14ac:dyDescent="0.35">
      <c r="B568" s="15" t="s">
        <v>161</v>
      </c>
      <c r="C568" s="128">
        <v>4.2660550458715596</v>
      </c>
      <c r="D568" s="128">
        <v>-6.8690476190476186</v>
      </c>
    </row>
    <row r="569" spans="2:4" s="15" customFormat="1" hidden="1" outlineLevel="1" x14ac:dyDescent="0.35">
      <c r="B569" s="15" t="s">
        <v>287</v>
      </c>
      <c r="C569" s="128" t="e">
        <v>#DIV/0!</v>
      </c>
      <c r="D569" s="128" t="e">
        <v>#DIV/0!</v>
      </c>
    </row>
    <row r="570" spans="2:4" s="15" customFormat="1" hidden="1" outlineLevel="1" x14ac:dyDescent="0.35">
      <c r="B570" s="15" t="s">
        <v>279</v>
      </c>
      <c r="C570" s="128">
        <v>15.615384615384615</v>
      </c>
      <c r="D570" s="128">
        <v>14.954545454545455</v>
      </c>
    </row>
    <row r="571" spans="2:4" collapsed="1" x14ac:dyDescent="0.35">
      <c r="B571" s="75" t="s">
        <v>59</v>
      </c>
      <c r="C571" s="132">
        <v>-2.7896425470879098</v>
      </c>
      <c r="D571" s="133">
        <v>-3.0588829852587214</v>
      </c>
    </row>
    <row r="572" spans="2:4" x14ac:dyDescent="0.35">
      <c r="B572" s="138"/>
      <c r="C572" s="137"/>
      <c r="D572" s="137"/>
    </row>
    <row r="573" spans="2:4" x14ac:dyDescent="0.35">
      <c r="B573" s="148" t="s">
        <v>68</v>
      </c>
      <c r="C573" s="149"/>
      <c r="D573" s="150"/>
    </row>
    <row r="574" spans="2:4" s="15" customFormat="1" hidden="1" outlineLevel="1" x14ac:dyDescent="0.35">
      <c r="B574" s="15" t="s">
        <v>141</v>
      </c>
      <c r="C574" s="20">
        <v>8201</v>
      </c>
      <c r="D574" s="20">
        <v>3912</v>
      </c>
    </row>
    <row r="575" spans="2:4" s="15" customFormat="1" hidden="1" outlineLevel="1" x14ac:dyDescent="0.35">
      <c r="B575" s="15" t="s">
        <v>142</v>
      </c>
      <c r="C575" s="20">
        <v>4018</v>
      </c>
      <c r="D575" s="20">
        <v>3579</v>
      </c>
    </row>
    <row r="576" spans="2:4" s="15" customFormat="1" hidden="1" outlineLevel="1" x14ac:dyDescent="0.35">
      <c r="B576" s="15" t="s">
        <v>143</v>
      </c>
      <c r="C576" s="20">
        <v>12250</v>
      </c>
      <c r="D576" s="20">
        <v>8992</v>
      </c>
    </row>
    <row r="577" spans="2:4" s="15" customFormat="1" hidden="1" outlineLevel="1" x14ac:dyDescent="0.35">
      <c r="B577" s="15" t="s">
        <v>144</v>
      </c>
      <c r="C577" s="20">
        <v>1923</v>
      </c>
      <c r="D577" s="20">
        <v>873</v>
      </c>
    </row>
    <row r="578" spans="2:4" s="15" customFormat="1" hidden="1" outlineLevel="1" x14ac:dyDescent="0.35">
      <c r="B578" s="15" t="s">
        <v>145</v>
      </c>
      <c r="C578" s="20">
        <v>5853</v>
      </c>
      <c r="D578" s="20">
        <v>3757</v>
      </c>
    </row>
    <row r="579" spans="2:4" s="15" customFormat="1" hidden="1" outlineLevel="1" x14ac:dyDescent="0.35">
      <c r="B579" s="15" t="s">
        <v>146</v>
      </c>
      <c r="C579" s="20">
        <v>5289</v>
      </c>
      <c r="D579" s="20">
        <v>1520</v>
      </c>
    </row>
    <row r="580" spans="2:4" s="15" customFormat="1" hidden="1" outlineLevel="1" x14ac:dyDescent="0.35">
      <c r="B580" s="15" t="s">
        <v>147</v>
      </c>
      <c r="C580" s="20">
        <v>11588</v>
      </c>
      <c r="D580" s="20">
        <v>8466</v>
      </c>
    </row>
    <row r="581" spans="2:4" s="15" customFormat="1" hidden="1" outlineLevel="1" x14ac:dyDescent="0.35">
      <c r="B581" s="15" t="s">
        <v>148</v>
      </c>
      <c r="C581" s="20">
        <v>4420</v>
      </c>
      <c r="D581" s="20">
        <v>3785</v>
      </c>
    </row>
    <row r="582" spans="2:4" s="15" customFormat="1" hidden="1" outlineLevel="1" x14ac:dyDescent="0.35">
      <c r="B582" s="15" t="s">
        <v>284</v>
      </c>
      <c r="C582" s="20">
        <v>2984</v>
      </c>
      <c r="D582" s="20">
        <v>183</v>
      </c>
    </row>
    <row r="583" spans="2:4" s="15" customFormat="1" hidden="1" outlineLevel="1" x14ac:dyDescent="0.35">
      <c r="B583" s="15" t="s">
        <v>149</v>
      </c>
      <c r="C583" s="20">
        <v>8535</v>
      </c>
      <c r="D583" s="20">
        <v>5599</v>
      </c>
    </row>
    <row r="584" spans="2:4" s="15" customFormat="1" hidden="1" outlineLevel="1" x14ac:dyDescent="0.35">
      <c r="B584" s="15" t="s">
        <v>150</v>
      </c>
      <c r="C584" s="20">
        <v>3783</v>
      </c>
      <c r="D584" s="20">
        <v>1827</v>
      </c>
    </row>
    <row r="585" spans="2:4" s="15" customFormat="1" hidden="1" outlineLevel="1" x14ac:dyDescent="0.35">
      <c r="B585" s="15" t="s">
        <v>151</v>
      </c>
      <c r="C585" s="20">
        <v>6204</v>
      </c>
      <c r="D585" s="20">
        <v>4066</v>
      </c>
    </row>
    <row r="586" spans="2:4" s="15" customFormat="1" hidden="1" outlineLevel="1" x14ac:dyDescent="0.35">
      <c r="B586" s="15" t="s">
        <v>152</v>
      </c>
      <c r="C586" s="20">
        <v>365</v>
      </c>
      <c r="D586" s="20">
        <v>142</v>
      </c>
    </row>
    <row r="587" spans="2:4" s="15" customFormat="1" hidden="1" outlineLevel="1" x14ac:dyDescent="0.35">
      <c r="B587" s="15" t="s">
        <v>153</v>
      </c>
      <c r="C587" s="20">
        <v>1795</v>
      </c>
      <c r="D587" s="20">
        <v>555</v>
      </c>
    </row>
    <row r="588" spans="2:4" s="15" customFormat="1" hidden="1" outlineLevel="1" x14ac:dyDescent="0.35">
      <c r="B588" s="15" t="s">
        <v>154</v>
      </c>
      <c r="C588" s="20">
        <v>10874</v>
      </c>
      <c r="D588" s="20">
        <v>5714</v>
      </c>
    </row>
    <row r="589" spans="2:4" s="15" customFormat="1" hidden="1" outlineLevel="1" x14ac:dyDescent="0.35">
      <c r="B589" s="15" t="s">
        <v>155</v>
      </c>
      <c r="C589" s="20">
        <v>6517</v>
      </c>
      <c r="D589" s="20">
        <v>3341</v>
      </c>
    </row>
    <row r="590" spans="2:4" s="15" customFormat="1" hidden="1" outlineLevel="1" x14ac:dyDescent="0.35">
      <c r="B590" s="15" t="s">
        <v>156</v>
      </c>
      <c r="C590" s="20">
        <v>586</v>
      </c>
      <c r="D590" s="20">
        <v>426</v>
      </c>
    </row>
    <row r="591" spans="2:4" s="15" customFormat="1" hidden="1" outlineLevel="1" x14ac:dyDescent="0.35">
      <c r="B591" s="15" t="s">
        <v>157</v>
      </c>
      <c r="C591" s="20">
        <v>3803</v>
      </c>
      <c r="D591" s="20">
        <v>1529</v>
      </c>
    </row>
    <row r="592" spans="2:4" s="15" customFormat="1" hidden="1" outlineLevel="1" x14ac:dyDescent="0.35">
      <c r="B592" s="15" t="s">
        <v>158</v>
      </c>
      <c r="C592" s="20">
        <v>3473</v>
      </c>
      <c r="D592" s="20">
        <v>1928</v>
      </c>
    </row>
    <row r="593" spans="2:4" s="15" customFormat="1" hidden="1" outlineLevel="1" x14ac:dyDescent="0.35">
      <c r="B593" s="15" t="s">
        <v>159</v>
      </c>
      <c r="C593" s="20">
        <v>8776</v>
      </c>
      <c r="D593" s="20">
        <v>6995</v>
      </c>
    </row>
    <row r="594" spans="2:4" s="15" customFormat="1" hidden="1" outlineLevel="1" x14ac:dyDescent="0.35">
      <c r="B594" s="15" t="s">
        <v>160</v>
      </c>
      <c r="C594" s="20">
        <v>2749</v>
      </c>
      <c r="D594" s="20">
        <v>1129</v>
      </c>
    </row>
    <row r="595" spans="2:4" s="15" customFormat="1" hidden="1" outlineLevel="1" x14ac:dyDescent="0.35">
      <c r="B595" s="15" t="s">
        <v>278</v>
      </c>
      <c r="C595" s="20">
        <v>4991</v>
      </c>
      <c r="D595" s="20">
        <v>3326</v>
      </c>
    </row>
    <row r="596" spans="2:4" s="15" customFormat="1" hidden="1" outlineLevel="1" x14ac:dyDescent="0.35">
      <c r="B596" s="15" t="s">
        <v>280</v>
      </c>
      <c r="C596" s="20">
        <v>1361</v>
      </c>
      <c r="D596" s="20">
        <v>320</v>
      </c>
    </row>
    <row r="597" spans="2:4" s="15" customFormat="1" hidden="1" outlineLevel="1" x14ac:dyDescent="0.35">
      <c r="B597" s="15" t="s">
        <v>286</v>
      </c>
      <c r="C597" s="22" t="s">
        <v>251</v>
      </c>
      <c r="D597" s="22" t="s">
        <v>251</v>
      </c>
    </row>
    <row r="598" spans="2:4" s="15" customFormat="1" hidden="1" outlineLevel="1" x14ac:dyDescent="0.35">
      <c r="B598" s="15" t="s">
        <v>161</v>
      </c>
      <c r="C598" s="20">
        <v>1179</v>
      </c>
      <c r="D598" s="20">
        <v>502</v>
      </c>
    </row>
    <row r="599" spans="2:4" s="15" customFormat="1" hidden="1" outlineLevel="1" x14ac:dyDescent="0.35">
      <c r="B599" s="15" t="s">
        <v>287</v>
      </c>
      <c r="C599" s="22" t="s">
        <v>251</v>
      </c>
      <c r="D599" s="22" t="s">
        <v>251</v>
      </c>
    </row>
    <row r="600" spans="2:4" s="15" customFormat="1" hidden="1" outlineLevel="1" x14ac:dyDescent="0.35">
      <c r="B600" s="15" t="s">
        <v>279</v>
      </c>
      <c r="C600" s="20">
        <v>1390</v>
      </c>
      <c r="D600" s="20">
        <v>873</v>
      </c>
    </row>
    <row r="601" spans="2:4" collapsed="1" x14ac:dyDescent="0.35">
      <c r="B601" s="19" t="s">
        <v>305</v>
      </c>
      <c r="C601" s="106">
        <v>122907</v>
      </c>
      <c r="D601" s="107">
        <v>73339</v>
      </c>
    </row>
    <row r="602" spans="2:4" s="15" customFormat="1" hidden="1" outlineLevel="1" x14ac:dyDescent="0.35">
      <c r="B602" s="15" t="s">
        <v>141</v>
      </c>
      <c r="C602" s="20">
        <v>61.517191064345752</v>
      </c>
      <c r="D602" s="20">
        <v>29.163024386258734</v>
      </c>
    </row>
    <row r="603" spans="2:4" s="15" customFormat="1" hidden="1" outlineLevel="1" x14ac:dyDescent="0.35">
      <c r="B603" s="15" t="s">
        <v>142</v>
      </c>
      <c r="C603" s="20">
        <v>105.79786466599336</v>
      </c>
      <c r="D603" s="20">
        <v>96.901936058155925</v>
      </c>
    </row>
    <row r="604" spans="2:4" s="15" customFormat="1" hidden="1" outlineLevel="1" x14ac:dyDescent="0.35">
      <c r="B604" s="15" t="s">
        <v>143</v>
      </c>
      <c r="C604" s="20">
        <v>50.930039183524691</v>
      </c>
      <c r="D604" s="20">
        <v>37.787602468453528</v>
      </c>
    </row>
    <row r="605" spans="2:4" s="15" customFormat="1" hidden="1" outlineLevel="1" x14ac:dyDescent="0.35">
      <c r="B605" s="15" t="s">
        <v>144</v>
      </c>
      <c r="C605" s="20">
        <v>49.138546625595076</v>
      </c>
      <c r="D605" s="20">
        <v>22.226911272321427</v>
      </c>
    </row>
    <row r="606" spans="2:4" s="15" customFormat="1" hidden="1" outlineLevel="1" x14ac:dyDescent="0.35">
      <c r="B606" s="15" t="s">
        <v>145</v>
      </c>
      <c r="C606" s="20">
        <v>47.332336324360256</v>
      </c>
      <c r="D606" s="20">
        <v>31.620203836930457</v>
      </c>
    </row>
    <row r="607" spans="2:4" s="15" customFormat="1" hidden="1" outlineLevel="1" x14ac:dyDescent="0.35">
      <c r="B607" s="15" t="s">
        <v>146</v>
      </c>
      <c r="C607" s="20">
        <v>26.957186544342509</v>
      </c>
      <c r="D607" s="20">
        <v>8.333208164981901</v>
      </c>
    </row>
    <row r="608" spans="2:4" s="15" customFormat="1" hidden="1" outlineLevel="1" x14ac:dyDescent="0.35">
      <c r="B608" s="15" t="s">
        <v>147</v>
      </c>
      <c r="C608" s="20">
        <v>72.301196581196578</v>
      </c>
      <c r="D608" s="20">
        <v>55.991048940912144</v>
      </c>
    </row>
    <row r="609" spans="2:4" s="15" customFormat="1" hidden="1" outlineLevel="1" x14ac:dyDescent="0.35">
      <c r="B609" s="15" t="s">
        <v>148</v>
      </c>
      <c r="C609" s="20">
        <v>46.194593975489632</v>
      </c>
      <c r="D609" s="20">
        <v>34.652478177987355</v>
      </c>
    </row>
    <row r="610" spans="2:4" s="15" customFormat="1" hidden="1" outlineLevel="1" x14ac:dyDescent="0.35">
      <c r="B610" s="15" t="s">
        <v>284</v>
      </c>
      <c r="C610" s="20">
        <v>1061.5594541910332</v>
      </c>
      <c r="D610" s="20">
        <v>93.68162692847126</v>
      </c>
    </row>
    <row r="611" spans="2:4" s="15" customFormat="1" hidden="1" outlineLevel="1" x14ac:dyDescent="0.35">
      <c r="B611" s="15" t="s">
        <v>149</v>
      </c>
      <c r="C611" s="20">
        <v>62.281832903496671</v>
      </c>
      <c r="D611" s="20">
        <v>43.02027197709667</v>
      </c>
    </row>
    <row r="612" spans="2:4" s="15" customFormat="1" hidden="1" outlineLevel="1" x14ac:dyDescent="0.35">
      <c r="B612" s="15" t="s">
        <v>150</v>
      </c>
      <c r="C612" s="20">
        <v>41.48400180261379</v>
      </c>
      <c r="D612" s="20">
        <v>20.695000465506006</v>
      </c>
    </row>
    <row r="613" spans="2:4" s="15" customFormat="1" hidden="1" outlineLevel="1" x14ac:dyDescent="0.35">
      <c r="B613" s="15" t="s">
        <v>151</v>
      </c>
      <c r="C613" s="20">
        <v>82.236345148169661</v>
      </c>
      <c r="D613" s="20">
        <v>51.616930996104621</v>
      </c>
    </row>
    <row r="614" spans="2:4" s="15" customFormat="1" hidden="1" outlineLevel="1" x14ac:dyDescent="0.35">
      <c r="B614" s="15" t="s">
        <v>152</v>
      </c>
      <c r="C614" s="20">
        <v>20.639039504260264</v>
      </c>
      <c r="D614" s="20">
        <v>7.3968888254602545</v>
      </c>
    </row>
    <row r="615" spans="2:4" s="15" customFormat="1" hidden="1" outlineLevel="1" x14ac:dyDescent="0.35">
      <c r="B615" s="15" t="s">
        <v>153</v>
      </c>
      <c r="C615" s="20">
        <v>47.559160859465734</v>
      </c>
      <c r="D615" s="20">
        <v>14.161132471163929</v>
      </c>
    </row>
    <row r="616" spans="2:4" s="15" customFormat="1" hidden="1" outlineLevel="1" x14ac:dyDescent="0.35">
      <c r="B616" s="15" t="s">
        <v>154</v>
      </c>
      <c r="C616" s="20">
        <v>67.455429222114574</v>
      </c>
      <c r="D616" s="20">
        <v>37.34172455775979</v>
      </c>
    </row>
    <row r="617" spans="2:4" s="15" customFormat="1" hidden="1" outlineLevel="1" x14ac:dyDescent="0.35">
      <c r="B617" s="15" t="s">
        <v>155</v>
      </c>
      <c r="C617" s="20">
        <v>46.389316847709502</v>
      </c>
      <c r="D617" s="20">
        <v>24.748650403864108</v>
      </c>
    </row>
    <row r="618" spans="2:4" s="15" customFormat="1" hidden="1" outlineLevel="1" x14ac:dyDescent="0.35">
      <c r="B618" s="15" t="s">
        <v>156</v>
      </c>
      <c r="C618" s="20">
        <v>18.841613812544043</v>
      </c>
      <c r="D618" s="20">
        <v>13.921568627450979</v>
      </c>
    </row>
    <row r="619" spans="2:4" s="15" customFormat="1" hidden="1" outlineLevel="1" x14ac:dyDescent="0.35">
      <c r="B619" s="15" t="s">
        <v>157</v>
      </c>
      <c r="C619" s="20">
        <v>51.439503427830275</v>
      </c>
      <c r="D619" s="20">
        <v>21.241136789940008</v>
      </c>
    </row>
    <row r="620" spans="2:4" s="15" customFormat="1" hidden="1" outlineLevel="1" x14ac:dyDescent="0.35">
      <c r="B620" s="15" t="s">
        <v>158</v>
      </c>
      <c r="C620" s="20">
        <v>72.135947191714564</v>
      </c>
      <c r="D620" s="20">
        <v>39.751454555725019</v>
      </c>
    </row>
    <row r="621" spans="2:4" s="15" customFormat="1" hidden="1" outlineLevel="1" x14ac:dyDescent="0.35">
      <c r="B621" s="15" t="s">
        <v>159</v>
      </c>
      <c r="C621" s="20">
        <v>52.726494601000795</v>
      </c>
      <c r="D621" s="20">
        <v>41.71581922750147</v>
      </c>
    </row>
    <row r="622" spans="2:4" s="15" customFormat="1" hidden="1" outlineLevel="1" x14ac:dyDescent="0.35">
      <c r="B622" s="15" t="s">
        <v>160</v>
      </c>
      <c r="C622" s="20">
        <v>50.05412551132396</v>
      </c>
      <c r="D622" s="20">
        <v>20.982993024084731</v>
      </c>
    </row>
    <row r="623" spans="2:4" s="15" customFormat="1" hidden="1" outlineLevel="1" x14ac:dyDescent="0.35">
      <c r="B623" s="15" t="s">
        <v>278</v>
      </c>
      <c r="C623" s="20">
        <v>368.69358429467718</v>
      </c>
      <c r="D623" s="20">
        <v>247.60146848868041</v>
      </c>
    </row>
    <row r="624" spans="2:4" s="15" customFormat="1" hidden="1" outlineLevel="1" x14ac:dyDescent="0.35">
      <c r="B624" s="15" t="s">
        <v>280</v>
      </c>
      <c r="C624" s="20">
        <v>237.45936902485658</v>
      </c>
      <c r="D624" s="20">
        <v>46.147767680758598</v>
      </c>
    </row>
    <row r="625" spans="2:4" s="15" customFormat="1" hidden="1" outlineLevel="1" x14ac:dyDescent="0.35">
      <c r="B625" s="15" t="s">
        <v>286</v>
      </c>
      <c r="C625" s="22" t="s">
        <v>251</v>
      </c>
      <c r="D625" s="22" t="s">
        <v>251</v>
      </c>
    </row>
    <row r="626" spans="2:4" s="15" customFormat="1" hidden="1" outlineLevel="1" x14ac:dyDescent="0.35">
      <c r="B626" s="15" t="s">
        <v>161</v>
      </c>
      <c r="C626" s="22">
        <v>87.05947804976735</v>
      </c>
      <c r="D626" s="22">
        <v>36.956434045986285</v>
      </c>
    </row>
    <row r="627" spans="2:4" s="15" customFormat="1" hidden="1" outlineLevel="1" x14ac:dyDescent="0.35">
      <c r="B627" s="15" t="s">
        <v>287</v>
      </c>
      <c r="C627" s="22" t="s">
        <v>251</v>
      </c>
      <c r="D627" s="22" t="s">
        <v>251</v>
      </c>
    </row>
    <row r="628" spans="2:4" s="15" customFormat="1" hidden="1" outlineLevel="1" x14ac:dyDescent="0.35">
      <c r="B628" s="15" t="s">
        <v>279</v>
      </c>
      <c r="C628" s="20">
        <v>84.544242626228964</v>
      </c>
      <c r="D628" s="20">
        <v>56.069857469646315</v>
      </c>
    </row>
    <row r="629" spans="2:4" collapsed="1" x14ac:dyDescent="0.35">
      <c r="B629" s="21" t="s">
        <v>69</v>
      </c>
      <c r="C629" s="134">
        <v>57.383662030203105</v>
      </c>
      <c r="D629" s="135">
        <v>34.837760062951894</v>
      </c>
    </row>
    <row r="630" spans="2:4" s="15" customFormat="1" hidden="1" outlineLevel="1" x14ac:dyDescent="0.35">
      <c r="B630" s="15" t="s">
        <v>141</v>
      </c>
      <c r="C630" s="20">
        <v>34.385416880741488</v>
      </c>
      <c r="D630" s="20">
        <v>14.656059801478696</v>
      </c>
    </row>
    <row r="631" spans="2:4" s="15" customFormat="1" hidden="1" outlineLevel="1" x14ac:dyDescent="0.35">
      <c r="B631" s="15" t="s">
        <v>142</v>
      </c>
      <c r="C631" s="20">
        <v>101.90088010388111</v>
      </c>
      <c r="D631" s="20">
        <v>95.73770491803279</v>
      </c>
    </row>
    <row r="632" spans="2:4" s="15" customFormat="1" hidden="1" outlineLevel="1" x14ac:dyDescent="0.35">
      <c r="B632" s="15" t="s">
        <v>143</v>
      </c>
      <c r="C632" s="20">
        <v>45.15519637324585</v>
      </c>
      <c r="D632" s="20">
        <v>33.534816247582206</v>
      </c>
    </row>
    <row r="633" spans="2:4" s="15" customFormat="1" hidden="1" outlineLevel="1" x14ac:dyDescent="0.35">
      <c r="B633" s="15" t="s">
        <v>144</v>
      </c>
      <c r="C633" s="20">
        <v>49.138546625595076</v>
      </c>
      <c r="D633" s="20">
        <v>18.051409040178573</v>
      </c>
    </row>
    <row r="634" spans="2:4" s="15" customFormat="1" hidden="1" outlineLevel="1" x14ac:dyDescent="0.35">
      <c r="B634" s="15" t="s">
        <v>145</v>
      </c>
      <c r="C634" s="20">
        <v>32.784092167940621</v>
      </c>
      <c r="D634" s="20">
        <v>23.212276332779933</v>
      </c>
    </row>
    <row r="635" spans="2:4" s="15" customFormat="1" hidden="1" outlineLevel="1" x14ac:dyDescent="0.35">
      <c r="B635" s="15" t="s">
        <v>146</v>
      </c>
      <c r="C635" s="20">
        <v>21.386340468909278</v>
      </c>
      <c r="D635" s="20">
        <v>5.9428931913423559</v>
      </c>
    </row>
    <row r="636" spans="2:4" s="15" customFormat="1" hidden="1" outlineLevel="1" x14ac:dyDescent="0.35">
      <c r="B636" s="15" t="s">
        <v>147</v>
      </c>
      <c r="C636" s="20">
        <v>65.038632478632479</v>
      </c>
      <c r="D636" s="20">
        <v>48.180343909112331</v>
      </c>
    </row>
    <row r="637" spans="2:4" s="15" customFormat="1" hidden="1" outlineLevel="1" x14ac:dyDescent="0.35">
      <c r="B637" s="15" t="s">
        <v>148</v>
      </c>
      <c r="C637" s="20">
        <v>38.680134005268584</v>
      </c>
      <c r="D637" s="20">
        <v>14.584253035015552</v>
      </c>
    </row>
    <row r="638" spans="2:4" s="15" customFormat="1" hidden="1" outlineLevel="1" x14ac:dyDescent="0.35">
      <c r="B638" s="15" t="s">
        <v>284</v>
      </c>
      <c r="C638" s="20">
        <v>33.084795321637422</v>
      </c>
      <c r="D638" s="20">
        <v>14.333800841514726</v>
      </c>
    </row>
    <row r="639" spans="2:4" s="15" customFormat="1" hidden="1" outlineLevel="1" x14ac:dyDescent="0.35">
      <c r="B639" s="15" t="s">
        <v>149</v>
      </c>
      <c r="C639" s="20">
        <v>58.115116255822784</v>
      </c>
      <c r="D639" s="20">
        <v>30.910975917817446</v>
      </c>
    </row>
    <row r="640" spans="2:4" s="15" customFormat="1" hidden="1" outlineLevel="1" x14ac:dyDescent="0.35">
      <c r="B640" s="15" t="s">
        <v>150</v>
      </c>
      <c r="C640" s="20">
        <v>24.366231035000748</v>
      </c>
      <c r="D640" s="20">
        <v>14.385687242032089</v>
      </c>
    </row>
    <row r="641" spans="2:4" s="15" customFormat="1" hidden="1" outlineLevel="1" x14ac:dyDescent="0.35">
      <c r="B641" s="15" t="s">
        <v>151</v>
      </c>
      <c r="C641" s="20">
        <v>82.236345148169661</v>
      </c>
      <c r="D641" s="20">
        <v>51.616930996104621</v>
      </c>
    </row>
    <row r="642" spans="2:4" s="15" customFormat="1" hidden="1" outlineLevel="1" x14ac:dyDescent="0.35">
      <c r="B642" s="15" t="s">
        <v>152</v>
      </c>
      <c r="C642" s="20">
        <v>14.984508133230054</v>
      </c>
      <c r="D642" s="20">
        <v>2.1878121878121877</v>
      </c>
    </row>
    <row r="643" spans="2:4" s="15" customFormat="1" hidden="1" outlineLevel="1" x14ac:dyDescent="0.35">
      <c r="B643" s="15" t="s">
        <v>153</v>
      </c>
      <c r="C643" s="20">
        <v>38.471254355400696</v>
      </c>
      <c r="D643" s="20">
        <v>4.6948619363858786</v>
      </c>
    </row>
    <row r="644" spans="2:4" s="15" customFormat="1" hidden="1" outlineLevel="1" x14ac:dyDescent="0.35">
      <c r="B644" s="15" t="s">
        <v>154</v>
      </c>
      <c r="C644" s="20">
        <v>44.980625095599862</v>
      </c>
      <c r="D644" s="20">
        <v>27.525961469598226</v>
      </c>
    </row>
    <row r="645" spans="2:4" s="15" customFormat="1" hidden="1" outlineLevel="1" x14ac:dyDescent="0.35">
      <c r="B645" s="15" t="s">
        <v>155</v>
      </c>
      <c r="C645" s="20">
        <v>37.078709752910662</v>
      </c>
      <c r="D645" s="20">
        <v>24.748650403864108</v>
      </c>
    </row>
    <row r="646" spans="2:4" s="15" customFormat="1" hidden="1" outlineLevel="1" x14ac:dyDescent="0.35">
      <c r="B646" s="15" t="s">
        <v>156</v>
      </c>
      <c r="C646" s="20">
        <v>18.841613812544043</v>
      </c>
      <c r="D646" s="20">
        <v>13.921568627450979</v>
      </c>
    </row>
    <row r="647" spans="2:4" s="15" customFormat="1" hidden="1" outlineLevel="1" x14ac:dyDescent="0.35">
      <c r="B647" s="15" t="s">
        <v>157</v>
      </c>
      <c r="C647" s="20">
        <v>35.221789883268485</v>
      </c>
      <c r="D647" s="20">
        <v>14.031097552543761</v>
      </c>
    </row>
    <row r="648" spans="2:4" s="15" customFormat="1" hidden="1" outlineLevel="1" x14ac:dyDescent="0.35">
      <c r="B648" s="15" t="s">
        <v>158</v>
      </c>
      <c r="C648" s="20">
        <v>60.691401581972343</v>
      </c>
      <c r="D648" s="20">
        <v>28.988871942608597</v>
      </c>
    </row>
    <row r="649" spans="2:4" s="15" customFormat="1" hidden="1" outlineLevel="1" x14ac:dyDescent="0.35">
      <c r="B649" s="15" t="s">
        <v>159</v>
      </c>
      <c r="C649" s="20">
        <v>52.726494601000795</v>
      </c>
      <c r="D649" s="20">
        <v>41.71581922750147</v>
      </c>
    </row>
    <row r="650" spans="2:4" s="15" customFormat="1" hidden="1" outlineLevel="1" x14ac:dyDescent="0.35">
      <c r="B650" s="15" t="s">
        <v>160</v>
      </c>
      <c r="C650" s="20">
        <v>41.587349097076725</v>
      </c>
      <c r="D650" s="20">
        <v>20.648454605631652</v>
      </c>
    </row>
    <row r="651" spans="2:4" s="15" customFormat="1" hidden="1" outlineLevel="1" x14ac:dyDescent="0.35">
      <c r="B651" s="15" t="s">
        <v>278</v>
      </c>
      <c r="C651" s="20">
        <v>368.69358429467718</v>
      </c>
      <c r="D651" s="20">
        <v>247.60146848868041</v>
      </c>
    </row>
    <row r="652" spans="2:4" s="15" customFormat="1" hidden="1" outlineLevel="1" x14ac:dyDescent="0.35">
      <c r="B652" s="15" t="s">
        <v>280</v>
      </c>
      <c r="C652" s="20">
        <v>237.45936902485658</v>
      </c>
      <c r="D652" s="20">
        <v>46.147767680758598</v>
      </c>
    </row>
    <row r="653" spans="2:4" s="15" customFormat="1" hidden="1" outlineLevel="1" x14ac:dyDescent="0.35">
      <c r="B653" s="15" t="s">
        <v>286</v>
      </c>
      <c r="C653" s="22" t="s">
        <v>251</v>
      </c>
      <c r="D653" s="22" t="s">
        <v>251</v>
      </c>
    </row>
    <row r="654" spans="2:4" s="15" customFormat="1" hidden="1" outlineLevel="1" x14ac:dyDescent="0.35">
      <c r="B654" s="15" t="s">
        <v>161</v>
      </c>
      <c r="C654" s="20">
        <v>39.28383572729112</v>
      </c>
      <c r="D654" s="20">
        <v>17.594796288826139</v>
      </c>
    </row>
    <row r="655" spans="2:4" s="15" customFormat="1" hidden="1" outlineLevel="1" x14ac:dyDescent="0.35">
      <c r="B655" s="15" t="s">
        <v>287</v>
      </c>
      <c r="C655" s="22" t="s">
        <v>251</v>
      </c>
      <c r="D655" s="22" t="s">
        <v>251</v>
      </c>
    </row>
    <row r="656" spans="2:4" s="15" customFormat="1" hidden="1" outlineLevel="1" x14ac:dyDescent="0.35">
      <c r="B656" s="15" t="s">
        <v>279</v>
      </c>
      <c r="C656" s="20">
        <v>84.544242626228964</v>
      </c>
      <c r="D656" s="20">
        <v>56.069857469646315</v>
      </c>
    </row>
    <row r="657" spans="2:4" collapsed="1" x14ac:dyDescent="0.35">
      <c r="B657" s="23" t="s">
        <v>94</v>
      </c>
      <c r="C657" s="134">
        <v>46.689057186580825</v>
      </c>
      <c r="D657" s="135">
        <v>26.266070493104433</v>
      </c>
    </row>
    <row r="658" spans="2:4" s="15" customFormat="1" hidden="1" outlineLevel="1" x14ac:dyDescent="0.35">
      <c r="B658" s="15" t="s">
        <v>141</v>
      </c>
      <c r="C658" s="20">
        <v>6362</v>
      </c>
      <c r="D658" s="20">
        <v>3472</v>
      </c>
    </row>
    <row r="659" spans="2:4" s="15" customFormat="1" hidden="1" outlineLevel="1" x14ac:dyDescent="0.35">
      <c r="B659" s="15" t="s">
        <v>142</v>
      </c>
      <c r="C659" s="20">
        <v>811</v>
      </c>
      <c r="D659" s="20">
        <v>922</v>
      </c>
    </row>
    <row r="660" spans="2:4" s="15" customFormat="1" hidden="1" outlineLevel="1" x14ac:dyDescent="0.35">
      <c r="B660" s="15" t="s">
        <v>143</v>
      </c>
      <c r="C660" s="20">
        <v>22234</v>
      </c>
      <c r="D660" s="20">
        <v>17150</v>
      </c>
    </row>
    <row r="661" spans="2:4" s="15" customFormat="1" hidden="1" outlineLevel="1" x14ac:dyDescent="0.35">
      <c r="B661" s="15" t="s">
        <v>144</v>
      </c>
      <c r="C661" s="20">
        <v>1088</v>
      </c>
      <c r="D661" s="20">
        <v>-106</v>
      </c>
    </row>
    <row r="662" spans="2:4" s="15" customFormat="1" hidden="1" outlineLevel="1" x14ac:dyDescent="0.35">
      <c r="B662" s="15" t="s">
        <v>145</v>
      </c>
      <c r="C662" s="20">
        <v>2204</v>
      </c>
      <c r="D662" s="20">
        <v>2239</v>
      </c>
    </row>
    <row r="663" spans="2:4" s="15" customFormat="1" hidden="1" outlineLevel="1" x14ac:dyDescent="0.35">
      <c r="B663" s="15" t="s">
        <v>146</v>
      </c>
      <c r="C663" s="20">
        <v>4480</v>
      </c>
      <c r="D663" s="20">
        <v>1990</v>
      </c>
    </row>
    <row r="664" spans="2:4" s="15" customFormat="1" hidden="1" outlineLevel="1" x14ac:dyDescent="0.35">
      <c r="B664" s="15" t="s">
        <v>147</v>
      </c>
      <c r="C664" s="20">
        <v>3839</v>
      </c>
      <c r="D664" s="20">
        <v>4519.3780000000006</v>
      </c>
    </row>
    <row r="665" spans="2:4" s="15" customFormat="1" hidden="1" outlineLevel="1" x14ac:dyDescent="0.35">
      <c r="B665" s="15" t="s">
        <v>148</v>
      </c>
      <c r="C665" s="20">
        <v>3049</v>
      </c>
      <c r="D665" s="20">
        <v>1149</v>
      </c>
    </row>
    <row r="666" spans="2:4" s="15" customFormat="1" hidden="1" outlineLevel="1" x14ac:dyDescent="0.35">
      <c r="B666" s="15" t="s">
        <v>284</v>
      </c>
      <c r="C666" s="20">
        <v>2805</v>
      </c>
      <c r="D666" s="20">
        <v>105</v>
      </c>
    </row>
    <row r="667" spans="2:4" s="15" customFormat="1" hidden="1" outlineLevel="1" x14ac:dyDescent="0.35">
      <c r="B667" s="15" t="s">
        <v>149</v>
      </c>
      <c r="C667" s="20">
        <v>3868</v>
      </c>
      <c r="D667" s="20">
        <v>2403</v>
      </c>
    </row>
    <row r="668" spans="2:4" s="15" customFormat="1" hidden="1" outlineLevel="1" x14ac:dyDescent="0.35">
      <c r="B668" s="15" t="s">
        <v>150</v>
      </c>
      <c r="C668" s="20">
        <v>2679</v>
      </c>
      <c r="D668" s="20">
        <v>555</v>
      </c>
    </row>
    <row r="669" spans="2:4" s="15" customFormat="1" hidden="1" outlineLevel="1" x14ac:dyDescent="0.35">
      <c r="B669" s="15" t="s">
        <v>151</v>
      </c>
      <c r="C669" s="20">
        <v>6493</v>
      </c>
      <c r="D669" s="20">
        <v>4518</v>
      </c>
    </row>
    <row r="670" spans="2:4" s="15" customFormat="1" hidden="1" outlineLevel="1" x14ac:dyDescent="0.35">
      <c r="B670" s="15" t="s">
        <v>152</v>
      </c>
      <c r="C670" s="20">
        <v>369</v>
      </c>
      <c r="D670" s="20">
        <v>132</v>
      </c>
    </row>
    <row r="671" spans="2:4" s="15" customFormat="1" hidden="1" outlineLevel="1" x14ac:dyDescent="0.35">
      <c r="B671" s="15" t="s">
        <v>153</v>
      </c>
      <c r="C671" s="20">
        <v>1320</v>
      </c>
      <c r="D671" s="20">
        <v>-616</v>
      </c>
    </row>
    <row r="672" spans="2:4" s="15" customFormat="1" hidden="1" outlineLevel="1" x14ac:dyDescent="0.35">
      <c r="B672" s="15" t="s">
        <v>154</v>
      </c>
      <c r="C672" s="20">
        <v>5235</v>
      </c>
      <c r="D672" s="20">
        <v>-248</v>
      </c>
    </row>
    <row r="673" spans="2:4" s="15" customFormat="1" hidden="1" outlineLevel="1" x14ac:dyDescent="0.35">
      <c r="B673" s="15" t="s">
        <v>155</v>
      </c>
      <c r="C673" s="20">
        <v>3176</v>
      </c>
      <c r="D673" s="20">
        <v>732</v>
      </c>
    </row>
    <row r="674" spans="2:4" s="15" customFormat="1" hidden="1" outlineLevel="1" x14ac:dyDescent="0.35">
      <c r="B674" s="15" t="s">
        <v>156</v>
      </c>
      <c r="C674" s="20">
        <v>1160</v>
      </c>
      <c r="D674" s="20">
        <v>311</v>
      </c>
    </row>
    <row r="675" spans="2:4" s="15" customFormat="1" hidden="1" outlineLevel="1" x14ac:dyDescent="0.35">
      <c r="B675" s="15" t="s">
        <v>157</v>
      </c>
      <c r="C675" s="20">
        <v>2225</v>
      </c>
      <c r="D675" s="20">
        <v>-1338.652100000003</v>
      </c>
    </row>
    <row r="676" spans="2:4" s="15" customFormat="1" hidden="1" outlineLevel="1" x14ac:dyDescent="0.35">
      <c r="B676" s="15" t="s">
        <v>158</v>
      </c>
      <c r="C676" s="20">
        <v>2607</v>
      </c>
      <c r="D676" s="20">
        <v>919</v>
      </c>
    </row>
    <row r="677" spans="2:4" s="15" customFormat="1" hidden="1" outlineLevel="1" x14ac:dyDescent="0.35">
      <c r="B677" s="15" t="s">
        <v>159</v>
      </c>
      <c r="C677" s="20">
        <v>4055</v>
      </c>
      <c r="D677" s="20">
        <v>2355</v>
      </c>
    </row>
    <row r="678" spans="2:4" s="15" customFormat="1" hidden="1" outlineLevel="1" x14ac:dyDescent="0.35">
      <c r="B678" s="15" t="s">
        <v>160</v>
      </c>
      <c r="C678" s="20">
        <v>1620</v>
      </c>
      <c r="D678" s="20">
        <v>526</v>
      </c>
    </row>
    <row r="679" spans="2:4" s="15" customFormat="1" hidden="1" outlineLevel="1" x14ac:dyDescent="0.35">
      <c r="B679" s="15" t="s">
        <v>278</v>
      </c>
      <c r="C679" s="20">
        <v>1789</v>
      </c>
      <c r="D679" s="20">
        <v>1702</v>
      </c>
    </row>
    <row r="680" spans="2:4" s="15" customFormat="1" hidden="1" outlineLevel="1" x14ac:dyDescent="0.35">
      <c r="B680" s="15" t="s">
        <v>280</v>
      </c>
      <c r="C680" s="20">
        <v>1128</v>
      </c>
      <c r="D680" s="20">
        <v>597</v>
      </c>
    </row>
    <row r="681" spans="2:4" s="15" customFormat="1" hidden="1" outlineLevel="1" x14ac:dyDescent="0.35">
      <c r="B681" s="15" t="s">
        <v>286</v>
      </c>
      <c r="C681" s="22" t="s">
        <v>251</v>
      </c>
      <c r="D681" s="22" t="s">
        <v>251</v>
      </c>
    </row>
    <row r="682" spans="2:4" s="15" customFormat="1" hidden="1" outlineLevel="1" x14ac:dyDescent="0.35">
      <c r="B682" s="15" t="s">
        <v>161</v>
      </c>
      <c r="C682" s="20">
        <v>755</v>
      </c>
      <c r="D682" s="20">
        <v>-69</v>
      </c>
    </row>
    <row r="683" spans="2:4" s="15" customFormat="1" hidden="1" outlineLevel="1" x14ac:dyDescent="0.35">
      <c r="B683" s="15" t="s">
        <v>287</v>
      </c>
      <c r="C683" s="22" t="s">
        <v>251</v>
      </c>
      <c r="D683" s="22" t="s">
        <v>251</v>
      </c>
    </row>
    <row r="684" spans="2:4" s="15" customFormat="1" hidden="1" outlineLevel="1" x14ac:dyDescent="0.35">
      <c r="B684" s="15" t="s">
        <v>279</v>
      </c>
      <c r="C684" s="20">
        <v>893</v>
      </c>
      <c r="D684" s="20">
        <v>428</v>
      </c>
    </row>
    <row r="685" spans="2:4" collapsed="1" x14ac:dyDescent="0.35">
      <c r="B685" s="23" t="s">
        <v>306</v>
      </c>
      <c r="C685" s="134">
        <v>86244</v>
      </c>
      <c r="D685" s="135">
        <v>44346.72589999999</v>
      </c>
    </row>
    <row r="686" spans="2:4" s="15" customFormat="1" hidden="1" outlineLevel="1" x14ac:dyDescent="0.35">
      <c r="B686" s="15" t="s">
        <v>141</v>
      </c>
      <c r="C686" s="73">
        <v>0.12398900820486836</v>
      </c>
      <c r="D686" s="73">
        <v>6.757493188010899E-2</v>
      </c>
    </row>
    <row r="687" spans="2:4" s="15" customFormat="1" hidden="1" outlineLevel="1" x14ac:dyDescent="0.35">
      <c r="B687" s="15" t="s">
        <v>142</v>
      </c>
      <c r="C687" s="73">
        <v>5.6354666110763674E-2</v>
      </c>
      <c r="D687" s="73">
        <v>6.5805438583969741E-2</v>
      </c>
    </row>
    <row r="688" spans="2:4" s="15" customFormat="1" hidden="1" outlineLevel="1" x14ac:dyDescent="0.35">
      <c r="B688" s="15" t="s">
        <v>143</v>
      </c>
      <c r="C688" s="73">
        <v>0.24822766297127419</v>
      </c>
      <c r="D688" s="73">
        <v>0.1889161829017085</v>
      </c>
    </row>
    <row r="689" spans="2:4" s="15" customFormat="1" hidden="1" outlineLevel="1" x14ac:dyDescent="0.35">
      <c r="B689" s="15" t="s">
        <v>144</v>
      </c>
      <c r="C689" s="73">
        <v>7.9439252336448593E-2</v>
      </c>
      <c r="D689" s="73">
        <v>-7.6806028548655897E-3</v>
      </c>
    </row>
    <row r="690" spans="2:4" s="15" customFormat="1" hidden="1" outlineLevel="1" x14ac:dyDescent="0.35">
      <c r="B690" s="15" t="s">
        <v>145</v>
      </c>
      <c r="C690" s="73">
        <v>4.7226210118065527E-2</v>
      </c>
      <c r="D690" s="73">
        <v>4.9406416876296391E-2</v>
      </c>
    </row>
    <row r="691" spans="2:4" s="15" customFormat="1" hidden="1" outlineLevel="1" x14ac:dyDescent="0.35">
      <c r="B691" s="15" t="s">
        <v>146</v>
      </c>
      <c r="C691" s="73">
        <v>6.3749555318392034E-2</v>
      </c>
      <c r="D691" s="73">
        <v>2.952478449874631E-2</v>
      </c>
    </row>
    <row r="692" spans="2:4" s="15" customFormat="1" hidden="1" outlineLevel="1" x14ac:dyDescent="0.35">
      <c r="B692" s="15" t="s">
        <v>147</v>
      </c>
      <c r="C692" s="73">
        <v>6.7235279694560224E-2</v>
      </c>
      <c r="D692" s="73">
        <v>8.179869683257919E-2</v>
      </c>
    </row>
    <row r="693" spans="2:4" s="15" customFormat="1" hidden="1" outlineLevel="1" x14ac:dyDescent="0.35">
      <c r="B693" s="15" t="s">
        <v>148</v>
      </c>
      <c r="C693" s="73">
        <v>7.7429021280918275E-2</v>
      </c>
      <c r="D693" s="73">
        <v>2.8754473335168548E-2</v>
      </c>
    </row>
    <row r="694" spans="2:4" s="15" customFormat="1" hidden="1" outlineLevel="1" x14ac:dyDescent="0.35">
      <c r="B694" s="15" t="s">
        <v>284</v>
      </c>
      <c r="C694" s="73">
        <v>2.580496780128795</v>
      </c>
      <c r="D694" s="73">
        <v>0.14583333333333334</v>
      </c>
    </row>
    <row r="695" spans="2:4" s="15" customFormat="1" hidden="1" outlineLevel="1" x14ac:dyDescent="0.35">
      <c r="B695" s="15" t="s">
        <v>149</v>
      </c>
      <c r="C695" s="73">
        <v>7.538638445496891E-2</v>
      </c>
      <c r="D695" s="73">
        <v>4.8267550467008133E-2</v>
      </c>
    </row>
    <row r="696" spans="2:4" s="15" customFormat="1" hidden="1" outlineLevel="1" x14ac:dyDescent="0.35">
      <c r="B696" s="15" t="s">
        <v>150</v>
      </c>
      <c r="C696" s="73">
        <v>7.9380129781623163E-2</v>
      </c>
      <c r="D696" s="73">
        <v>0.14583333333333334</v>
      </c>
    </row>
    <row r="697" spans="2:4" s="15" customFormat="1" hidden="1" outlineLevel="1" x14ac:dyDescent="0.35">
      <c r="B697" s="15" t="s">
        <v>151</v>
      </c>
      <c r="C697" s="73">
        <v>0.22217279726261763</v>
      </c>
      <c r="D697" s="73">
        <v>0.16080008541837207</v>
      </c>
    </row>
    <row r="698" spans="2:4" s="15" customFormat="1" hidden="1" outlineLevel="1" x14ac:dyDescent="0.35">
      <c r="B698" s="15" t="s">
        <v>152</v>
      </c>
      <c r="C698" s="73">
        <v>5.3170028818443807E-2</v>
      </c>
      <c r="D698" s="73">
        <v>1.8979151689432063E-2</v>
      </c>
    </row>
    <row r="699" spans="2:4" s="15" customFormat="1" hidden="1" outlineLevel="1" x14ac:dyDescent="0.35">
      <c r="B699" s="15" t="s">
        <v>153</v>
      </c>
      <c r="C699" s="73">
        <v>9.5562151596322309E-2</v>
      </c>
      <c r="D699" s="73">
        <v>-4.4342067376907573E-2</v>
      </c>
    </row>
    <row r="700" spans="2:4" s="15" customFormat="1" hidden="1" outlineLevel="1" x14ac:dyDescent="0.35">
      <c r="B700" s="15" t="s">
        <v>154</v>
      </c>
      <c r="C700" s="73">
        <v>9.2658147191051005E-2</v>
      </c>
      <c r="D700" s="73">
        <v>-4.4899880508382515E-3</v>
      </c>
    </row>
    <row r="701" spans="2:4" s="15" customFormat="1" hidden="1" outlineLevel="1" x14ac:dyDescent="0.35">
      <c r="B701" s="15" t="s">
        <v>155</v>
      </c>
      <c r="C701" s="73">
        <v>6.0499847607436756E-2</v>
      </c>
      <c r="D701" s="73">
        <v>1.4960758665794638E-2</v>
      </c>
    </row>
    <row r="702" spans="2:4" s="15" customFormat="1" hidden="1" outlineLevel="1" x14ac:dyDescent="0.35">
      <c r="B702" s="15" t="s">
        <v>156</v>
      </c>
      <c r="C702" s="73">
        <v>0.1010629029447639</v>
      </c>
      <c r="D702" s="73">
        <v>2.8560933051703555E-2</v>
      </c>
    </row>
    <row r="703" spans="2:4" s="15" customFormat="1" hidden="1" outlineLevel="1" x14ac:dyDescent="0.35">
      <c r="B703" s="15" t="s">
        <v>157</v>
      </c>
      <c r="C703" s="73">
        <v>8.2945013979496732E-2</v>
      </c>
      <c r="D703" s="73">
        <v>-5.2766969105549295E-2</v>
      </c>
    </row>
    <row r="704" spans="2:4" s="15" customFormat="1" hidden="1" outlineLevel="1" x14ac:dyDescent="0.35">
      <c r="B704" s="15" t="s">
        <v>158</v>
      </c>
      <c r="C704" s="73">
        <v>0.13727555157706281</v>
      </c>
      <c r="D704" s="73">
        <v>5.0928234968135221E-2</v>
      </c>
    </row>
    <row r="705" spans="2:4" s="15" customFormat="1" hidden="1" outlineLevel="1" x14ac:dyDescent="0.35">
      <c r="B705" s="15" t="s">
        <v>159</v>
      </c>
      <c r="C705" s="73">
        <v>6.8746291430024586E-2</v>
      </c>
      <c r="D705" s="73">
        <v>4.0782751753398565E-2</v>
      </c>
    </row>
    <row r="706" spans="2:4" s="15" customFormat="1" hidden="1" outlineLevel="1" x14ac:dyDescent="0.35">
      <c r="B706" s="15" t="s">
        <v>160</v>
      </c>
      <c r="C706" s="73">
        <v>8.3768550597238742E-2</v>
      </c>
      <c r="D706" s="73">
        <v>2.7965335743527036E-2</v>
      </c>
    </row>
    <row r="707" spans="2:4" s="15" customFormat="1" hidden="1" outlineLevel="1" x14ac:dyDescent="0.35">
      <c r="B707" s="15" t="s">
        <v>278</v>
      </c>
      <c r="C707" s="73">
        <v>0.29294252497134438</v>
      </c>
      <c r="D707" s="73">
        <v>0.2707173532686496</v>
      </c>
    </row>
    <row r="708" spans="2:4" s="15" customFormat="1" hidden="1" outlineLevel="1" x14ac:dyDescent="0.35">
      <c r="B708" s="15" t="s">
        <v>280</v>
      </c>
      <c r="C708" s="73">
        <v>0.53132359868111168</v>
      </c>
      <c r="D708" s="73">
        <v>0.23384253819036427</v>
      </c>
    </row>
    <row r="709" spans="2:4" s="15" customFormat="1" hidden="1" outlineLevel="1" x14ac:dyDescent="0.35">
      <c r="B709" s="15" t="s">
        <v>286</v>
      </c>
      <c r="C709" s="127" t="s">
        <v>251</v>
      </c>
      <c r="D709" s="127" t="s">
        <v>251</v>
      </c>
    </row>
    <row r="710" spans="2:4" s="15" customFormat="1" hidden="1" outlineLevel="1" x14ac:dyDescent="0.35">
      <c r="B710" s="15" t="s">
        <v>161</v>
      </c>
      <c r="C710" s="73">
        <v>0.13564498742364356</v>
      </c>
      <c r="D710" s="73">
        <v>-1.2899607403252944E-2</v>
      </c>
    </row>
    <row r="711" spans="2:4" s="15" customFormat="1" hidden="1" outlineLevel="1" x14ac:dyDescent="0.35">
      <c r="B711" s="15" t="s">
        <v>287</v>
      </c>
      <c r="C711" s="127" t="s">
        <v>251</v>
      </c>
      <c r="D711" s="127" t="s">
        <v>251</v>
      </c>
    </row>
    <row r="712" spans="2:4" s="15" customFormat="1" hidden="1" outlineLevel="1" x14ac:dyDescent="0.35">
      <c r="B712" s="15" t="s">
        <v>279</v>
      </c>
      <c r="C712" s="73">
        <v>0.13789376158122299</v>
      </c>
      <c r="D712" s="73">
        <v>6.8501920614596673E-2</v>
      </c>
    </row>
    <row r="713" spans="2:4" collapsed="1" x14ac:dyDescent="0.35">
      <c r="B713" s="75" t="s">
        <v>283</v>
      </c>
      <c r="C713" s="118">
        <v>0.10884831106152472</v>
      </c>
      <c r="D713" s="119">
        <v>5.725940034594823E-2</v>
      </c>
    </row>
  </sheetData>
  <mergeCells count="5">
    <mergeCell ref="B5:D5"/>
    <mergeCell ref="B231:D231"/>
    <mergeCell ref="B317:D317"/>
    <mergeCell ref="B431:D431"/>
    <mergeCell ref="B573:D573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SoCIE</vt:lpstr>
      <vt:lpstr>Income</vt:lpstr>
      <vt:lpstr>Expenditure</vt:lpstr>
      <vt:lpstr>Balance Sheet</vt:lpstr>
      <vt:lpstr>Cashflow</vt:lpstr>
      <vt:lpstr>Variance thresholds</vt:lpstr>
      <vt:lpstr>Summary</vt:lpstr>
      <vt:lpstr>'Balance Sheet'!Print_Area</vt:lpstr>
      <vt:lpstr>Cashflow!Print_Area</vt:lpstr>
      <vt:lpstr>Expenditure!Print_Area</vt:lpstr>
      <vt:lpstr>Income!Print_Area</vt:lpstr>
      <vt:lpstr>SoCIE!Print_Area</vt:lpstr>
      <vt:lpstr>Summary!Print_Area</vt:lpstr>
    </vt:vector>
  </TitlesOfParts>
  <Company>SFC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accounts template 2016</dc:title>
  <dc:subject>Template for Call for information -  College financial statements and returns 2015-16</dc:subject>
  <dc:creator>Andrew Millar</dc:creator>
  <cp:lastModifiedBy>Claire Taylor</cp:lastModifiedBy>
  <cp:lastPrinted>2019-03-19T12:56:40Z</cp:lastPrinted>
  <dcterms:created xsi:type="dcterms:W3CDTF">2003-02-12T08:03:49Z</dcterms:created>
  <dcterms:modified xsi:type="dcterms:W3CDTF">2023-10-09T12:51:47Z</dcterms:modified>
</cp:coreProperties>
</file>