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30" yWindow="230" windowWidth="19420" windowHeight="11020"/>
  </bookViews>
  <sheets>
    <sheet name="Table 2 PGDE_Other_Sec targets" sheetId="1" r:id="rId1"/>
  </sheets>
  <definedNames>
    <definedName name="_xlnm.Print_Area" localSheetId="0">'Table 2 PGDE_Other_Sec targets'!$B$1:$N$25</definedName>
  </definedNames>
  <calcPr calcId="145621"/>
</workbook>
</file>

<file path=xl/calcChain.xml><?xml version="1.0" encoding="utf-8"?>
<calcChain xmlns="http://schemas.openxmlformats.org/spreadsheetml/2006/main">
  <c r="N23" i="1" l="1"/>
  <c r="N15" i="1"/>
  <c r="N24" i="1" l="1"/>
  <c r="D25" i="1"/>
  <c r="H25" i="1"/>
  <c r="L25" i="1"/>
  <c r="N12" i="1"/>
  <c r="N8" i="1"/>
  <c r="N17" i="1"/>
  <c r="F25" i="1"/>
  <c r="J25" i="1"/>
  <c r="N5" i="1"/>
  <c r="N6" i="1"/>
  <c r="N10" i="1"/>
  <c r="N14" i="1"/>
  <c r="N19" i="1"/>
  <c r="C25" i="1"/>
  <c r="G25" i="1"/>
  <c r="K25" i="1"/>
  <c r="N9" i="1"/>
  <c r="N13" i="1"/>
  <c r="N18" i="1"/>
  <c r="N22" i="1"/>
  <c r="N21" i="1"/>
  <c r="E25" i="1"/>
  <c r="I25" i="1"/>
  <c r="M25" i="1"/>
  <c r="N7" i="1"/>
  <c r="N11" i="1"/>
  <c r="N16" i="1"/>
  <c r="N20" i="1"/>
  <c r="N25" i="1" l="1"/>
</calcChain>
</file>

<file path=xl/sharedStrings.xml><?xml version="1.0" encoding="utf-8"?>
<sst xmlns="http://schemas.openxmlformats.org/spreadsheetml/2006/main" count="35" uniqueCount="35">
  <si>
    <t>Secondary Subject</t>
  </si>
  <si>
    <t>Aberdeen,
University of</t>
  </si>
  <si>
    <t>Dundee,
University of</t>
  </si>
  <si>
    <t>Edinburgh Napier University</t>
  </si>
  <si>
    <t>Edinburgh,
University of</t>
  </si>
  <si>
    <t>Glasgow,
University of</t>
  </si>
  <si>
    <t>Highlands and
Islands,
University of the</t>
  </si>
  <si>
    <t>Queen Margaret University, Edinburgh</t>
  </si>
  <si>
    <t>Royal Conservatoire of Scotland</t>
  </si>
  <si>
    <t>Stirling,
University of</t>
  </si>
  <si>
    <t>Strathclyde,
University of</t>
  </si>
  <si>
    <t>West of
Scotland,
University of the</t>
  </si>
  <si>
    <t>Art</t>
  </si>
  <si>
    <t>Biology</t>
  </si>
  <si>
    <t>Business Education</t>
  </si>
  <si>
    <t>Chemistry</t>
  </si>
  <si>
    <t>Computing</t>
  </si>
  <si>
    <t>Drama</t>
  </si>
  <si>
    <t>English</t>
  </si>
  <si>
    <t>Gaelic</t>
  </si>
  <si>
    <t>Geography</t>
  </si>
  <si>
    <t>History</t>
  </si>
  <si>
    <t>Home Economics</t>
  </si>
  <si>
    <t>Mathematics</t>
  </si>
  <si>
    <t>Modern Languages</t>
  </si>
  <si>
    <t>Modern Studies</t>
  </si>
  <si>
    <t>Music</t>
  </si>
  <si>
    <t>Physical Education</t>
  </si>
  <si>
    <t>Physics</t>
  </si>
  <si>
    <t>Psychology</t>
  </si>
  <si>
    <t>Religious Education</t>
  </si>
  <si>
    <t>Technological Education</t>
  </si>
  <si>
    <t>Total</t>
  </si>
  <si>
    <t>Table 2: PGDE and Other Secondary Subject Targets, AY 2021-22</t>
  </si>
  <si>
    <t>Sector            2021-22 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</si>
</sst>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,##0\ \ ;\-#,##0\ \ ;\-\ 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name val="Cambria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1" applyFont="1" applyFill="1"/>
    <xf numFmtId="0" fontId="0" fillId="2" borderId="0" xfId="0" applyFill="1"/>
    <xf numFmtId="0" fontId="0" fillId="2" borderId="0" xfId="0" applyFont="1" applyFill="1"/>
    <xf numFmtId="0" fontId="3" fillId="0" borderId="1" xfId="2" applyFont="1" applyFill="1" applyBorder="1" applyAlignment="1">
      <alignment horizontal="center" vertical="top" wrapText="1"/>
    </xf>
    <xf numFmtId="165" fontId="3" fillId="0" borderId="5" xfId="1" applyNumberFormat="1" applyFont="1" applyFill="1" applyBorder="1"/>
    <xf numFmtId="0" fontId="4" fillId="0" borderId="0" xfId="1" applyFont="1" applyFill="1"/>
    <xf numFmtId="165" fontId="3" fillId="0" borderId="7" xfId="1" applyNumberFormat="1" applyFont="1" applyFill="1" applyBorder="1" applyAlignment="1">
      <alignment vertical="center"/>
    </xf>
    <xf numFmtId="0" fontId="5" fillId="0" borderId="0" xfId="1" applyFont="1" applyFill="1" applyBorder="1" applyAlignment="1"/>
    <xf numFmtId="0" fontId="6" fillId="2" borderId="0" xfId="0" applyFont="1" applyFill="1"/>
    <xf numFmtId="164" fontId="2" fillId="0" borderId="3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/>
    <xf numFmtId="164" fontId="2" fillId="0" borderId="8" xfId="1" applyNumberFormat="1" applyFont="1" applyFill="1" applyBorder="1" applyAlignment="1">
      <alignment horizontal="center" vertical="center" wrapText="1"/>
    </xf>
    <xf numFmtId="165" fontId="2" fillId="0" borderId="9" xfId="1" applyNumberFormat="1" applyFont="1" applyFill="1" applyBorder="1"/>
    <xf numFmtId="165" fontId="2" fillId="0" borderId="8" xfId="1" applyNumberFormat="1" applyFont="1" applyFill="1" applyBorder="1"/>
    <xf numFmtId="165" fontId="3" fillId="0" borderId="10" xfId="1" applyNumberFormat="1" applyFont="1" applyFill="1" applyBorder="1" applyAlignment="1">
      <alignment vertical="center"/>
    </xf>
    <xf numFmtId="0" fontId="3" fillId="0" borderId="11" xfId="1" applyFont="1" applyFill="1" applyBorder="1" applyAlignment="1" applyProtection="1">
      <alignment horizontal="center" vertical="center"/>
      <protection hidden="1"/>
    </xf>
    <xf numFmtId="0" fontId="2" fillId="0" borderId="2" xfId="1" applyFont="1" applyFill="1" applyBorder="1" applyAlignment="1" applyProtection="1">
      <protection hidden="1"/>
    </xf>
    <xf numFmtId="0" fontId="2" fillId="0" borderId="4" xfId="1" applyFont="1" applyFill="1" applyBorder="1" applyAlignment="1" applyProtection="1">
      <alignment horizontal="left" indent="1"/>
      <protection hidden="1"/>
    </xf>
    <xf numFmtId="0" fontId="2" fillId="0" borderId="4" xfId="2" applyFont="1" applyFill="1" applyBorder="1" applyAlignment="1" applyProtection="1">
      <alignment horizontal="left" indent="1"/>
      <protection hidden="1"/>
    </xf>
    <xf numFmtId="0" fontId="2" fillId="0" borderId="2" xfId="1" applyFont="1" applyFill="1" applyBorder="1" applyAlignment="1" applyProtection="1">
      <alignment horizontal="left" indent="1"/>
      <protection hidden="1"/>
    </xf>
    <xf numFmtId="0" fontId="3" fillId="0" borderId="6" xfId="1" applyFont="1" applyFill="1" applyBorder="1" applyAlignment="1" applyProtection="1">
      <alignment horizontal="left" vertical="center" indent="1"/>
      <protection hidden="1"/>
    </xf>
    <xf numFmtId="0" fontId="3" fillId="0" borderId="12" xfId="2" applyFont="1" applyFill="1" applyBorder="1" applyAlignment="1">
      <alignment horizontal="center" vertical="top" wrapText="1"/>
    </xf>
    <xf numFmtId="164" fontId="2" fillId="0" borderId="13" xfId="1" applyNumberFormat="1" applyFont="1" applyFill="1" applyBorder="1" applyAlignment="1">
      <alignment horizontal="center" vertical="center" wrapText="1"/>
    </xf>
    <xf numFmtId="165" fontId="2" fillId="0" borderId="14" xfId="1" applyNumberFormat="1" applyFont="1" applyFill="1" applyBorder="1"/>
    <xf numFmtId="165" fontId="2" fillId="0" borderId="13" xfId="1" applyNumberFormat="1" applyFont="1" applyFill="1" applyBorder="1"/>
    <xf numFmtId="165" fontId="3" fillId="0" borderId="15" xfId="1" applyNumberFormat="1" applyFont="1" applyFill="1" applyBorder="1" applyAlignment="1">
      <alignment vertical="center"/>
    </xf>
    <xf numFmtId="0" fontId="3" fillId="0" borderId="16" xfId="2" applyFont="1" applyFill="1" applyBorder="1" applyAlignment="1">
      <alignment horizontal="center" vertical="top" wrapText="1"/>
    </xf>
    <xf numFmtId="164" fontId="2" fillId="0" borderId="17" xfId="1" applyNumberFormat="1" applyFont="1" applyFill="1" applyBorder="1" applyAlignment="1">
      <alignment horizontal="center" vertical="center" wrapText="1"/>
    </xf>
    <xf numFmtId="165" fontId="2" fillId="0" borderId="18" xfId="1" applyNumberFormat="1" applyFont="1" applyFill="1" applyBorder="1"/>
    <xf numFmtId="165" fontId="2" fillId="0" borderId="17" xfId="1" applyNumberFormat="1" applyFont="1" applyFill="1" applyBorder="1"/>
    <xf numFmtId="165" fontId="3" fillId="0" borderId="19" xfId="1" applyNumberFormat="1" applyFont="1" applyFill="1" applyBorder="1" applyAlignment="1">
      <alignment vertical="center"/>
    </xf>
    <xf numFmtId="0" fontId="3" fillId="0" borderId="20" xfId="2" applyFont="1" applyFill="1" applyBorder="1" applyAlignment="1">
      <alignment horizontal="center" vertical="top" wrapText="1"/>
    </xf>
  </cellXfs>
  <cellStyles count="3">
    <cellStyle name="Normal" xfId="0" builtinId="0"/>
    <cellStyle name="Normal 15" xfId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14"/>
  <sheetViews>
    <sheetView tabSelected="1" zoomScale="90" zoomScaleNormal="90" workbookViewId="0">
      <selection activeCell="J7" sqref="J6:J7"/>
    </sheetView>
  </sheetViews>
  <sheetFormatPr defaultColWidth="9.1796875" defaultRowHeight="14.5" x14ac:dyDescent="0.35"/>
  <cols>
    <col min="1" max="1" width="1.453125" style="1" customWidth="1"/>
    <col min="2" max="2" width="24.26953125" style="1" customWidth="1"/>
    <col min="3" max="14" width="13.26953125" style="1" customWidth="1"/>
    <col min="15" max="16384" width="9.1796875" style="1"/>
  </cols>
  <sheetData>
    <row r="1" spans="2:14" ht="20.149999999999999" customHeight="1" x14ac:dyDescent="0.25">
      <c r="B1" s="9" t="s">
        <v>33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10" customHeight="1" thickBo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63" customHeight="1" x14ac:dyDescent="0.25">
      <c r="B3" s="16" t="s">
        <v>0</v>
      </c>
      <c r="C3" s="32" t="s">
        <v>1</v>
      </c>
      <c r="D3" s="22" t="s">
        <v>2</v>
      </c>
      <c r="E3" s="22" t="s">
        <v>3</v>
      </c>
      <c r="F3" s="22" t="s">
        <v>4</v>
      </c>
      <c r="G3" s="22" t="s">
        <v>5</v>
      </c>
      <c r="H3" s="22" t="s">
        <v>6</v>
      </c>
      <c r="I3" s="22" t="s">
        <v>7</v>
      </c>
      <c r="J3" s="22" t="s">
        <v>8</v>
      </c>
      <c r="K3" s="22" t="s">
        <v>9</v>
      </c>
      <c r="L3" s="22" t="s">
        <v>10</v>
      </c>
      <c r="M3" s="27" t="s">
        <v>11</v>
      </c>
      <c r="N3" s="4" t="s">
        <v>34</v>
      </c>
    </row>
    <row r="4" spans="2:14" ht="20.149999999999999" customHeight="1" x14ac:dyDescent="0.25">
      <c r="B4" s="17"/>
      <c r="C4" s="12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>
        <v>10</v>
      </c>
      <c r="M4" s="28">
        <v>11</v>
      </c>
      <c r="N4" s="10">
        <v>12</v>
      </c>
    </row>
    <row r="5" spans="2:14" ht="25" customHeight="1" x14ac:dyDescent="0.25">
      <c r="B5" s="18" t="s">
        <v>12</v>
      </c>
      <c r="C5" s="13">
        <v>0</v>
      </c>
      <c r="D5" s="24">
        <v>0</v>
      </c>
      <c r="E5" s="24">
        <v>0</v>
      </c>
      <c r="F5" s="24">
        <v>20</v>
      </c>
      <c r="G5" s="24">
        <v>25</v>
      </c>
      <c r="H5" s="24">
        <v>0</v>
      </c>
      <c r="I5" s="24">
        <v>0</v>
      </c>
      <c r="J5" s="24">
        <v>0</v>
      </c>
      <c r="K5" s="24">
        <v>0</v>
      </c>
      <c r="L5" s="24">
        <v>47</v>
      </c>
      <c r="M5" s="29">
        <v>20</v>
      </c>
      <c r="N5" s="5">
        <f>SUM(C5:M5)</f>
        <v>112</v>
      </c>
    </row>
    <row r="6" spans="2:14" ht="20.149999999999999" customHeight="1" x14ac:dyDescent="0.25">
      <c r="B6" s="18" t="s">
        <v>13</v>
      </c>
      <c r="C6" s="13">
        <v>21</v>
      </c>
      <c r="D6" s="24">
        <v>0</v>
      </c>
      <c r="E6" s="24">
        <v>20</v>
      </c>
      <c r="F6" s="24">
        <v>14</v>
      </c>
      <c r="G6" s="24">
        <v>19</v>
      </c>
      <c r="H6" s="24">
        <v>6</v>
      </c>
      <c r="I6" s="24">
        <v>0</v>
      </c>
      <c r="J6" s="24">
        <v>0</v>
      </c>
      <c r="K6" s="24">
        <v>0</v>
      </c>
      <c r="L6" s="24">
        <v>42</v>
      </c>
      <c r="M6" s="29">
        <v>20</v>
      </c>
      <c r="N6" s="5">
        <f t="shared" ref="N6:N24" si="0">SUM(C6:M6)</f>
        <v>142</v>
      </c>
    </row>
    <row r="7" spans="2:14" ht="20.149999999999999" customHeight="1" x14ac:dyDescent="0.25">
      <c r="B7" s="18" t="s">
        <v>14</v>
      </c>
      <c r="C7" s="13">
        <v>13</v>
      </c>
      <c r="D7" s="24">
        <v>0</v>
      </c>
      <c r="E7" s="24">
        <v>0</v>
      </c>
      <c r="F7" s="24">
        <v>0</v>
      </c>
      <c r="G7" s="24">
        <v>26</v>
      </c>
      <c r="H7" s="24">
        <v>6</v>
      </c>
      <c r="I7" s="24">
        <v>0</v>
      </c>
      <c r="J7" s="24">
        <v>0</v>
      </c>
      <c r="K7" s="24">
        <v>0</v>
      </c>
      <c r="L7" s="24">
        <v>42</v>
      </c>
      <c r="M7" s="29">
        <v>0</v>
      </c>
      <c r="N7" s="5">
        <f t="shared" si="0"/>
        <v>87</v>
      </c>
    </row>
    <row r="8" spans="2:14" ht="20.149999999999999" customHeight="1" x14ac:dyDescent="0.25">
      <c r="B8" s="18" t="s">
        <v>15</v>
      </c>
      <c r="C8" s="13">
        <v>16</v>
      </c>
      <c r="D8" s="24">
        <v>7</v>
      </c>
      <c r="E8" s="24">
        <v>16</v>
      </c>
      <c r="F8" s="24">
        <v>14</v>
      </c>
      <c r="G8" s="24">
        <v>17</v>
      </c>
      <c r="H8" s="24">
        <v>3</v>
      </c>
      <c r="I8" s="24">
        <v>0</v>
      </c>
      <c r="J8" s="24">
        <v>0</v>
      </c>
      <c r="K8" s="24">
        <v>15</v>
      </c>
      <c r="L8" s="24">
        <v>37</v>
      </c>
      <c r="M8" s="29">
        <v>19</v>
      </c>
      <c r="N8" s="5">
        <f t="shared" si="0"/>
        <v>144</v>
      </c>
    </row>
    <row r="9" spans="2:14" s="6" customFormat="1" ht="20.149999999999999" customHeight="1" x14ac:dyDescent="0.25">
      <c r="B9" s="18" t="s">
        <v>16</v>
      </c>
      <c r="C9" s="13">
        <v>0</v>
      </c>
      <c r="D9" s="24">
        <v>0</v>
      </c>
      <c r="E9" s="24">
        <v>0</v>
      </c>
      <c r="F9" s="24">
        <v>0</v>
      </c>
      <c r="G9" s="24">
        <v>18</v>
      </c>
      <c r="H9" s="24">
        <v>4</v>
      </c>
      <c r="I9" s="24">
        <v>0</v>
      </c>
      <c r="J9" s="24">
        <v>0</v>
      </c>
      <c r="K9" s="24">
        <v>0</v>
      </c>
      <c r="L9" s="24">
        <v>25</v>
      </c>
      <c r="M9" s="29">
        <v>0</v>
      </c>
      <c r="N9" s="5">
        <f t="shared" si="0"/>
        <v>47</v>
      </c>
    </row>
    <row r="10" spans="2:14" ht="20.149999999999999" customHeight="1" x14ac:dyDescent="0.25">
      <c r="B10" s="18" t="s">
        <v>17</v>
      </c>
      <c r="C10" s="13">
        <v>16</v>
      </c>
      <c r="D10" s="24">
        <v>0</v>
      </c>
      <c r="E10" s="24">
        <v>0</v>
      </c>
      <c r="F10" s="24">
        <v>18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9">
        <v>0</v>
      </c>
      <c r="N10" s="5">
        <f t="shared" si="0"/>
        <v>34</v>
      </c>
    </row>
    <row r="11" spans="2:14" ht="20.149999999999999" customHeight="1" x14ac:dyDescent="0.25">
      <c r="B11" s="18" t="s">
        <v>18</v>
      </c>
      <c r="C11" s="13">
        <v>21</v>
      </c>
      <c r="D11" s="24">
        <v>18</v>
      </c>
      <c r="E11" s="24">
        <v>0</v>
      </c>
      <c r="F11" s="24">
        <v>37</v>
      </c>
      <c r="G11" s="24">
        <v>35</v>
      </c>
      <c r="H11" s="24">
        <v>6</v>
      </c>
      <c r="I11" s="24">
        <v>0</v>
      </c>
      <c r="J11" s="24">
        <v>0</v>
      </c>
      <c r="K11" s="24">
        <v>0</v>
      </c>
      <c r="L11" s="24">
        <v>89</v>
      </c>
      <c r="M11" s="29">
        <v>15</v>
      </c>
      <c r="N11" s="5">
        <f t="shared" si="0"/>
        <v>221</v>
      </c>
    </row>
    <row r="12" spans="2:14" ht="20.149999999999999" customHeight="1" x14ac:dyDescent="0.25">
      <c r="B12" s="18" t="s">
        <v>19</v>
      </c>
      <c r="C12" s="13">
        <v>0</v>
      </c>
      <c r="D12" s="24">
        <v>0</v>
      </c>
      <c r="E12" s="24">
        <v>0</v>
      </c>
      <c r="F12" s="24">
        <v>0</v>
      </c>
      <c r="G12" s="24">
        <v>0</v>
      </c>
      <c r="H12" s="24">
        <v>3</v>
      </c>
      <c r="I12" s="24">
        <v>0</v>
      </c>
      <c r="J12" s="24">
        <v>0</v>
      </c>
      <c r="K12" s="24">
        <v>0</v>
      </c>
      <c r="L12" s="24">
        <v>5</v>
      </c>
      <c r="M12" s="29">
        <v>0</v>
      </c>
      <c r="N12" s="5">
        <f t="shared" si="0"/>
        <v>8</v>
      </c>
    </row>
    <row r="13" spans="2:14" ht="20.149999999999999" customHeight="1" x14ac:dyDescent="0.25">
      <c r="B13" s="18" t="s">
        <v>20</v>
      </c>
      <c r="C13" s="13">
        <v>11</v>
      </c>
      <c r="D13" s="24">
        <v>0</v>
      </c>
      <c r="E13" s="24">
        <v>0</v>
      </c>
      <c r="F13" s="24">
        <v>16</v>
      </c>
      <c r="G13" s="24">
        <v>7</v>
      </c>
      <c r="H13" s="24">
        <v>0</v>
      </c>
      <c r="I13" s="24">
        <v>0</v>
      </c>
      <c r="J13" s="24">
        <v>0</v>
      </c>
      <c r="K13" s="24">
        <v>0</v>
      </c>
      <c r="L13" s="24">
        <v>27</v>
      </c>
      <c r="M13" s="29">
        <v>0</v>
      </c>
      <c r="N13" s="5">
        <f t="shared" si="0"/>
        <v>61</v>
      </c>
    </row>
    <row r="14" spans="2:14" ht="20.149999999999999" customHeight="1" x14ac:dyDescent="0.25">
      <c r="B14" s="18" t="s">
        <v>21</v>
      </c>
      <c r="C14" s="13">
        <v>15</v>
      </c>
      <c r="D14" s="24">
        <v>0</v>
      </c>
      <c r="E14" s="24">
        <v>0</v>
      </c>
      <c r="F14" s="24">
        <v>9</v>
      </c>
      <c r="G14" s="24">
        <v>12</v>
      </c>
      <c r="H14" s="24">
        <v>0</v>
      </c>
      <c r="I14" s="24">
        <v>0</v>
      </c>
      <c r="J14" s="24">
        <v>0</v>
      </c>
      <c r="K14" s="24">
        <v>0</v>
      </c>
      <c r="L14" s="24">
        <v>22</v>
      </c>
      <c r="M14" s="29">
        <v>0</v>
      </c>
      <c r="N14" s="5">
        <f t="shared" si="0"/>
        <v>58</v>
      </c>
    </row>
    <row r="15" spans="2:14" ht="20.149999999999999" customHeight="1" x14ac:dyDescent="0.25">
      <c r="B15" s="18" t="s">
        <v>22</v>
      </c>
      <c r="C15" s="13">
        <v>11</v>
      </c>
      <c r="D15" s="24">
        <v>19</v>
      </c>
      <c r="E15" s="24">
        <v>0</v>
      </c>
      <c r="F15" s="24">
        <v>0</v>
      </c>
      <c r="G15" s="24">
        <v>0</v>
      </c>
      <c r="H15" s="24">
        <v>35</v>
      </c>
      <c r="I15" s="24">
        <v>25</v>
      </c>
      <c r="J15" s="24">
        <v>0</v>
      </c>
      <c r="K15" s="24">
        <v>0</v>
      </c>
      <c r="L15" s="24">
        <v>39</v>
      </c>
      <c r="M15" s="29">
        <v>0</v>
      </c>
      <c r="N15" s="5">
        <f t="shared" si="0"/>
        <v>129</v>
      </c>
    </row>
    <row r="16" spans="2:14" ht="20.149999999999999" customHeight="1" x14ac:dyDescent="0.25">
      <c r="B16" s="18" t="s">
        <v>23</v>
      </c>
      <c r="C16" s="13">
        <v>16</v>
      </c>
      <c r="D16" s="24">
        <v>13</v>
      </c>
      <c r="E16" s="24">
        <v>17</v>
      </c>
      <c r="F16" s="24">
        <v>26</v>
      </c>
      <c r="G16" s="24">
        <v>38</v>
      </c>
      <c r="H16" s="24">
        <v>7</v>
      </c>
      <c r="I16" s="24">
        <v>0</v>
      </c>
      <c r="J16" s="24">
        <v>0</v>
      </c>
      <c r="K16" s="24">
        <v>0</v>
      </c>
      <c r="L16" s="24">
        <v>70</v>
      </c>
      <c r="M16" s="29">
        <v>37</v>
      </c>
      <c r="N16" s="5">
        <f t="shared" si="0"/>
        <v>224</v>
      </c>
    </row>
    <row r="17" spans="2:14" ht="20.149999999999999" customHeight="1" x14ac:dyDescent="0.25">
      <c r="B17" s="18" t="s">
        <v>24</v>
      </c>
      <c r="C17" s="13">
        <v>14</v>
      </c>
      <c r="D17" s="24">
        <v>0</v>
      </c>
      <c r="E17" s="24">
        <v>0</v>
      </c>
      <c r="F17" s="24">
        <v>22</v>
      </c>
      <c r="G17" s="24">
        <v>26</v>
      </c>
      <c r="H17" s="24">
        <v>0</v>
      </c>
      <c r="I17" s="24">
        <v>0</v>
      </c>
      <c r="J17" s="24">
        <v>0</v>
      </c>
      <c r="K17" s="24">
        <v>0</v>
      </c>
      <c r="L17" s="24">
        <v>43</v>
      </c>
      <c r="M17" s="29">
        <v>17</v>
      </c>
      <c r="N17" s="5">
        <f t="shared" si="0"/>
        <v>122</v>
      </c>
    </row>
    <row r="18" spans="2:14" ht="20.149999999999999" customHeight="1" x14ac:dyDescent="0.25">
      <c r="B18" s="18" t="s">
        <v>25</v>
      </c>
      <c r="C18" s="13">
        <v>17</v>
      </c>
      <c r="D18" s="24">
        <v>0</v>
      </c>
      <c r="E18" s="24">
        <v>0</v>
      </c>
      <c r="F18" s="24">
        <v>0</v>
      </c>
      <c r="G18" s="24">
        <v>15</v>
      </c>
      <c r="H18" s="24">
        <v>0</v>
      </c>
      <c r="I18" s="24">
        <v>0</v>
      </c>
      <c r="J18" s="24">
        <v>0</v>
      </c>
      <c r="K18" s="24">
        <v>0</v>
      </c>
      <c r="L18" s="24">
        <v>30</v>
      </c>
      <c r="M18" s="29">
        <v>0</v>
      </c>
      <c r="N18" s="5">
        <f t="shared" si="0"/>
        <v>62</v>
      </c>
    </row>
    <row r="19" spans="2:14" ht="20.149999999999999" customHeight="1" x14ac:dyDescent="0.35">
      <c r="B19" s="18" t="s">
        <v>26</v>
      </c>
      <c r="C19" s="13">
        <v>10</v>
      </c>
      <c r="D19" s="24">
        <v>0</v>
      </c>
      <c r="E19" s="24">
        <v>0</v>
      </c>
      <c r="F19" s="24">
        <v>16</v>
      </c>
      <c r="G19" s="24">
        <v>0</v>
      </c>
      <c r="H19" s="24">
        <v>0</v>
      </c>
      <c r="I19" s="24">
        <v>0</v>
      </c>
      <c r="J19" s="24">
        <v>23</v>
      </c>
      <c r="K19" s="24">
        <v>0</v>
      </c>
      <c r="L19" s="24">
        <v>0</v>
      </c>
      <c r="M19" s="29">
        <v>0</v>
      </c>
      <c r="N19" s="5">
        <f t="shared" si="0"/>
        <v>49</v>
      </c>
    </row>
    <row r="20" spans="2:14" ht="20.149999999999999" customHeight="1" x14ac:dyDescent="0.35">
      <c r="B20" s="18" t="s">
        <v>27</v>
      </c>
      <c r="C20" s="13">
        <v>0</v>
      </c>
      <c r="D20" s="24">
        <v>0</v>
      </c>
      <c r="E20" s="24">
        <v>0</v>
      </c>
      <c r="F20" s="24">
        <v>16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16</v>
      </c>
      <c r="M20" s="29">
        <v>16</v>
      </c>
      <c r="N20" s="5">
        <f t="shared" si="0"/>
        <v>48</v>
      </c>
    </row>
    <row r="21" spans="2:14" s="6" customFormat="1" ht="20.149999999999999" customHeight="1" x14ac:dyDescent="0.35">
      <c r="B21" s="18" t="s">
        <v>28</v>
      </c>
      <c r="C21" s="13">
        <v>7</v>
      </c>
      <c r="D21" s="24">
        <v>4</v>
      </c>
      <c r="E21" s="24">
        <v>9</v>
      </c>
      <c r="F21" s="24">
        <v>15</v>
      </c>
      <c r="G21" s="24">
        <v>16</v>
      </c>
      <c r="H21" s="24">
        <v>3</v>
      </c>
      <c r="I21" s="24">
        <v>0</v>
      </c>
      <c r="J21" s="24">
        <v>0</v>
      </c>
      <c r="K21" s="24">
        <v>15</v>
      </c>
      <c r="L21" s="24">
        <v>35</v>
      </c>
      <c r="M21" s="29">
        <v>13</v>
      </c>
      <c r="N21" s="5">
        <f t="shared" si="0"/>
        <v>117</v>
      </c>
    </row>
    <row r="22" spans="2:14" ht="20.149999999999999" customHeight="1" x14ac:dyDescent="0.35">
      <c r="B22" s="19" t="s">
        <v>29</v>
      </c>
      <c r="C22" s="13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8</v>
      </c>
      <c r="M22" s="29">
        <v>0</v>
      </c>
      <c r="N22" s="5">
        <f t="shared" si="0"/>
        <v>8</v>
      </c>
    </row>
    <row r="23" spans="2:14" s="6" customFormat="1" ht="20.149999999999999" customHeight="1" x14ac:dyDescent="0.35">
      <c r="B23" s="18" t="s">
        <v>30</v>
      </c>
      <c r="C23" s="13">
        <v>5</v>
      </c>
      <c r="D23" s="24">
        <v>0</v>
      </c>
      <c r="E23" s="24">
        <v>0</v>
      </c>
      <c r="F23" s="24">
        <v>0</v>
      </c>
      <c r="G23" s="24">
        <v>13</v>
      </c>
      <c r="H23" s="24">
        <v>10</v>
      </c>
      <c r="I23" s="24">
        <v>0</v>
      </c>
      <c r="J23" s="24">
        <v>0</v>
      </c>
      <c r="K23" s="24">
        <v>0</v>
      </c>
      <c r="L23" s="24">
        <v>14</v>
      </c>
      <c r="M23" s="29">
        <v>0</v>
      </c>
      <c r="N23" s="5">
        <f t="shared" si="0"/>
        <v>42</v>
      </c>
    </row>
    <row r="24" spans="2:14" ht="20.149999999999999" customHeight="1" x14ac:dyDescent="0.35">
      <c r="B24" s="20" t="s">
        <v>31</v>
      </c>
      <c r="C24" s="14">
        <v>0</v>
      </c>
      <c r="D24" s="25">
        <v>0</v>
      </c>
      <c r="E24" s="25">
        <v>0</v>
      </c>
      <c r="F24" s="25">
        <v>13</v>
      </c>
      <c r="G24" s="25">
        <v>0</v>
      </c>
      <c r="H24" s="25">
        <v>5</v>
      </c>
      <c r="I24" s="25">
        <v>0</v>
      </c>
      <c r="J24" s="25">
        <v>0</v>
      </c>
      <c r="K24" s="25">
        <v>25</v>
      </c>
      <c r="L24" s="25">
        <v>42</v>
      </c>
      <c r="M24" s="30">
        <v>0</v>
      </c>
      <c r="N24" s="11">
        <f t="shared" si="0"/>
        <v>85</v>
      </c>
    </row>
    <row r="25" spans="2:14" ht="30" customHeight="1" thickBot="1" x14ac:dyDescent="0.4">
      <c r="B25" s="21" t="s">
        <v>32</v>
      </c>
      <c r="C25" s="15">
        <f>SUM(C5:C24)</f>
        <v>193</v>
      </c>
      <c r="D25" s="26">
        <f t="shared" ref="D25:N25" si="1">SUM(D5:D24)</f>
        <v>61</v>
      </c>
      <c r="E25" s="26">
        <f t="shared" si="1"/>
        <v>62</v>
      </c>
      <c r="F25" s="26">
        <f t="shared" si="1"/>
        <v>236</v>
      </c>
      <c r="G25" s="26">
        <f t="shared" si="1"/>
        <v>267</v>
      </c>
      <c r="H25" s="26">
        <f t="shared" si="1"/>
        <v>88</v>
      </c>
      <c r="I25" s="26">
        <f t="shared" si="1"/>
        <v>25</v>
      </c>
      <c r="J25" s="26">
        <f t="shared" si="1"/>
        <v>23</v>
      </c>
      <c r="K25" s="26">
        <f t="shared" si="1"/>
        <v>55</v>
      </c>
      <c r="L25" s="26">
        <f t="shared" si="1"/>
        <v>633</v>
      </c>
      <c r="M25" s="31">
        <f t="shared" si="1"/>
        <v>157</v>
      </c>
      <c r="N25" s="7">
        <f t="shared" si="1"/>
        <v>1800</v>
      </c>
    </row>
    <row r="114" spans="2:2" x14ac:dyDescent="0.35">
      <c r="B114" s="8"/>
    </row>
  </sheetData>
  <pageMargins left="0.7" right="0.7" top="0.75" bottom="0.75" header="0.3" footer="0.3"/>
  <pageSetup paperSize="9" scale="71" orientation="landscape" r:id="rId1"/>
  <ignoredErrors>
    <ignoredError sqref="C25:M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 PGDE_Other_Sec targets</vt:lpstr>
      <vt:lpstr>'Table 2 PGDE_Other_Sec targets'!Print_Area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2: PGDE and Other Secondary Subject Targets, AY 2021-22</dc:title>
  <dc:creator/>
  <cp:lastModifiedBy>Giulio Romano</cp:lastModifiedBy>
  <cp:lastPrinted>2020-02-07T14:30:16Z</cp:lastPrinted>
  <dcterms:created xsi:type="dcterms:W3CDTF">2019-03-19T11:36:22Z</dcterms:created>
  <dcterms:modified xsi:type="dcterms:W3CDTF">2021-02-16T10:37:16Z</dcterms:modified>
</cp:coreProperties>
</file>